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A1_final\"/>
    </mc:Choice>
  </mc:AlternateContent>
  <bookViews>
    <workbookView xWindow="0" yWindow="0" windowWidth="28800" windowHeight="10500" tabRatio="841" activeTab="13"/>
  </bookViews>
  <sheets>
    <sheet name="NE_10 (2)" sheetId="15" r:id="rId1"/>
    <sheet name="RE_10 (2)" sheetId="14" r:id="rId2"/>
    <sheet name="JL_10 (2)" sheetId="13" r:id="rId3"/>
    <sheet name="1994-" sheetId="2" r:id="rId4"/>
    <sheet name="1989-1993" sheetId="3" r:id="rId5"/>
    <sheet name="1976-1988" sheetId="4" r:id="rId6"/>
    <sheet name="RE" sheetId="6" r:id="rId7"/>
    <sheet name="JL" sheetId="7" r:id="rId8"/>
    <sheet name="NE" sheetId="8" r:id="rId9"/>
    <sheet name="NE_10" sheetId="9" r:id="rId10"/>
    <sheet name="JL_10" sheetId="10" r:id="rId11"/>
    <sheet name="RE_10" sheetId="11" r:id="rId12"/>
    <sheet name="total" sheetId="5" r:id="rId13"/>
    <sheet name="Sheet1" sheetId="12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6" i="12" l="1"/>
  <c r="H486" i="12"/>
  <c r="I485" i="12"/>
  <c r="H485" i="12"/>
  <c r="I484" i="12"/>
  <c r="H484" i="12"/>
  <c r="I483" i="12"/>
  <c r="H483" i="12"/>
  <c r="F486" i="12"/>
  <c r="E486" i="12"/>
  <c r="F485" i="12"/>
  <c r="E485" i="12"/>
  <c r="F484" i="12"/>
  <c r="E484" i="12"/>
  <c r="F483" i="12"/>
  <c r="E483" i="12"/>
  <c r="C486" i="12"/>
  <c r="B486" i="12"/>
  <c r="C485" i="12"/>
  <c r="B485" i="12"/>
  <c r="C484" i="12"/>
  <c r="B484" i="12"/>
  <c r="C483" i="12"/>
  <c r="B483" i="12"/>
  <c r="Z72" i="5" l="1"/>
  <c r="Z71" i="5"/>
  <c r="Z70" i="5"/>
  <c r="Z69" i="5"/>
  <c r="Z68" i="5"/>
  <c r="T72" i="5"/>
  <c r="T71" i="5"/>
  <c r="T70" i="5"/>
  <c r="T69" i="5"/>
  <c r="T68" i="5"/>
  <c r="N72" i="5"/>
  <c r="N71" i="5"/>
  <c r="N70" i="5"/>
  <c r="N69" i="5"/>
  <c r="N68" i="5"/>
  <c r="AB46" i="5" l="1"/>
  <c r="AA46" i="5"/>
  <c r="Y46" i="5"/>
  <c r="X46" i="5"/>
  <c r="AB45" i="5"/>
  <c r="AA45" i="5"/>
  <c r="Y45" i="5"/>
  <c r="X45" i="5"/>
  <c r="AB44" i="5"/>
  <c r="AA44" i="5"/>
  <c r="Y44" i="5"/>
  <c r="X44" i="5"/>
  <c r="AB43" i="5"/>
  <c r="AA43" i="5"/>
  <c r="Y43" i="5"/>
  <c r="X43" i="5"/>
  <c r="AB42" i="5"/>
  <c r="AA42" i="5"/>
  <c r="Y42" i="5"/>
  <c r="X42" i="5"/>
  <c r="AB41" i="5"/>
  <c r="AA41" i="5"/>
  <c r="Y41" i="5"/>
  <c r="X41" i="5"/>
  <c r="AB40" i="5"/>
  <c r="AA40" i="5"/>
  <c r="Y40" i="5"/>
  <c r="X40" i="5"/>
  <c r="AB39" i="5"/>
  <c r="AA39" i="5"/>
  <c r="Y39" i="5"/>
  <c r="X39" i="5"/>
  <c r="AB38" i="5"/>
  <c r="AA38" i="5"/>
  <c r="Y38" i="5"/>
  <c r="X38" i="5"/>
  <c r="AB37" i="5"/>
  <c r="AB72" i="5" s="1"/>
  <c r="AA37" i="5"/>
  <c r="AA72" i="5" s="1"/>
  <c r="Y37" i="5"/>
  <c r="X37" i="5"/>
  <c r="AB36" i="5"/>
  <c r="AA36" i="5"/>
  <c r="Y36" i="5"/>
  <c r="X36" i="5"/>
  <c r="AB35" i="5"/>
  <c r="AA35" i="5"/>
  <c r="Y35" i="5"/>
  <c r="X35" i="5"/>
  <c r="AB34" i="5"/>
  <c r="AA34" i="5"/>
  <c r="Y34" i="5"/>
  <c r="X34" i="5"/>
  <c r="AB33" i="5"/>
  <c r="AA33" i="5"/>
  <c r="Y33" i="5"/>
  <c r="X33" i="5"/>
  <c r="AB32" i="5"/>
  <c r="AA32" i="5"/>
  <c r="Y32" i="5"/>
  <c r="X32" i="5"/>
  <c r="AB31" i="5"/>
  <c r="AA31" i="5"/>
  <c r="Y31" i="5"/>
  <c r="X31" i="5"/>
  <c r="AB30" i="5"/>
  <c r="AA30" i="5"/>
  <c r="Y30" i="5"/>
  <c r="X30" i="5"/>
  <c r="AB29" i="5"/>
  <c r="AA29" i="5"/>
  <c r="Y29" i="5"/>
  <c r="X29" i="5"/>
  <c r="AB28" i="5"/>
  <c r="AA28" i="5"/>
  <c r="Y28" i="5"/>
  <c r="X28" i="5"/>
  <c r="AB27" i="5"/>
  <c r="AB71" i="5" s="1"/>
  <c r="AA27" i="5"/>
  <c r="AA71" i="5" s="1"/>
  <c r="Y27" i="5"/>
  <c r="X27" i="5"/>
  <c r="X71" i="5" s="1"/>
  <c r="AB26" i="5"/>
  <c r="AA26" i="5"/>
  <c r="Y26" i="5"/>
  <c r="X26" i="5"/>
  <c r="AB25" i="5"/>
  <c r="AA25" i="5"/>
  <c r="Y25" i="5"/>
  <c r="X25" i="5"/>
  <c r="AB24" i="5"/>
  <c r="AA24" i="5"/>
  <c r="Y24" i="5"/>
  <c r="X24" i="5"/>
  <c r="AB23" i="5"/>
  <c r="AA23" i="5"/>
  <c r="Y23" i="5"/>
  <c r="X23" i="5"/>
  <c r="AB22" i="5"/>
  <c r="AA22" i="5"/>
  <c r="Y22" i="5"/>
  <c r="X22" i="5"/>
  <c r="AB21" i="5"/>
  <c r="AA21" i="5"/>
  <c r="Y21" i="5"/>
  <c r="X21" i="5"/>
  <c r="AB20" i="5"/>
  <c r="AB19" i="5"/>
  <c r="AB18" i="5"/>
  <c r="AB17" i="5"/>
  <c r="AB70" i="5" s="1"/>
  <c r="AB16" i="5"/>
  <c r="AA20" i="5"/>
  <c r="AA19" i="5"/>
  <c r="AA18" i="5"/>
  <c r="AA17" i="5"/>
  <c r="AA16" i="5"/>
  <c r="Y20" i="5"/>
  <c r="Y19" i="5"/>
  <c r="AC19" i="5" s="1"/>
  <c r="Y18" i="5"/>
  <c r="Y17" i="5"/>
  <c r="Y16" i="5"/>
  <c r="AB15" i="5"/>
  <c r="AA15" i="5"/>
  <c r="Y15" i="5"/>
  <c r="AC15" i="5" s="1"/>
  <c r="X15" i="5"/>
  <c r="X20" i="5"/>
  <c r="X19" i="5"/>
  <c r="X18" i="5"/>
  <c r="X17" i="5"/>
  <c r="X16" i="5"/>
  <c r="AB14" i="5"/>
  <c r="AB13" i="5"/>
  <c r="AB12" i="5"/>
  <c r="AB11" i="5"/>
  <c r="AB10" i="5"/>
  <c r="AB9" i="5"/>
  <c r="AB8" i="5"/>
  <c r="AB7" i="5"/>
  <c r="AB69" i="5" s="1"/>
  <c r="AB6" i="5"/>
  <c r="AB5" i="5"/>
  <c r="AB4" i="5"/>
  <c r="AB3" i="5"/>
  <c r="AA14" i="5"/>
  <c r="AA13" i="5"/>
  <c r="AA12" i="5"/>
  <c r="AA11" i="5"/>
  <c r="AA10" i="5"/>
  <c r="AA9" i="5"/>
  <c r="AA8" i="5"/>
  <c r="AA7" i="5"/>
  <c r="AA69" i="5" s="1"/>
  <c r="AA6" i="5"/>
  <c r="AA5" i="5"/>
  <c r="AA4" i="5"/>
  <c r="AA3" i="5"/>
  <c r="Y14" i="5"/>
  <c r="Y13" i="5"/>
  <c r="Y12" i="5"/>
  <c r="Y11" i="5"/>
  <c r="Y10" i="5"/>
  <c r="Y9" i="5"/>
  <c r="Y8" i="5"/>
  <c r="Y7" i="5"/>
  <c r="Y6" i="5"/>
  <c r="Y5" i="5"/>
  <c r="Y4" i="5"/>
  <c r="Y3" i="5"/>
  <c r="X14" i="5"/>
  <c r="X13" i="5"/>
  <c r="X12" i="5"/>
  <c r="X11" i="5"/>
  <c r="X10" i="5"/>
  <c r="X9" i="5"/>
  <c r="X8" i="5"/>
  <c r="X7" i="5"/>
  <c r="X69" i="5" s="1"/>
  <c r="X6" i="5"/>
  <c r="X5" i="5"/>
  <c r="X4" i="5"/>
  <c r="X3" i="5"/>
  <c r="V46" i="5"/>
  <c r="U46" i="5"/>
  <c r="S46" i="5"/>
  <c r="V45" i="5"/>
  <c r="U45" i="5"/>
  <c r="S45" i="5"/>
  <c r="V44" i="5"/>
  <c r="U44" i="5"/>
  <c r="S44" i="5"/>
  <c r="V43" i="5"/>
  <c r="U43" i="5"/>
  <c r="S43" i="5"/>
  <c r="W43" i="5" s="1"/>
  <c r="V42" i="5"/>
  <c r="U42" i="5"/>
  <c r="S42" i="5"/>
  <c r="V41" i="5"/>
  <c r="U41" i="5"/>
  <c r="S41" i="5"/>
  <c r="V40" i="5"/>
  <c r="U40" i="5"/>
  <c r="S40" i="5"/>
  <c r="V39" i="5"/>
  <c r="U39" i="5"/>
  <c r="S39" i="5"/>
  <c r="W39" i="5" s="1"/>
  <c r="V38" i="5"/>
  <c r="U38" i="5"/>
  <c r="S38" i="5"/>
  <c r="V37" i="5"/>
  <c r="V72" i="5" s="1"/>
  <c r="U37" i="5"/>
  <c r="S37" i="5"/>
  <c r="V36" i="5"/>
  <c r="U36" i="5"/>
  <c r="S36" i="5"/>
  <c r="V35" i="5"/>
  <c r="U35" i="5"/>
  <c r="S35" i="5"/>
  <c r="W35" i="5" s="1"/>
  <c r="V34" i="5"/>
  <c r="U34" i="5"/>
  <c r="S34" i="5"/>
  <c r="V33" i="5"/>
  <c r="U33" i="5"/>
  <c r="S33" i="5"/>
  <c r="V32" i="5"/>
  <c r="U32" i="5"/>
  <c r="S32" i="5"/>
  <c r="V31" i="5"/>
  <c r="U31" i="5"/>
  <c r="S31" i="5"/>
  <c r="W31" i="5" s="1"/>
  <c r="V30" i="5"/>
  <c r="U30" i="5"/>
  <c r="S30" i="5"/>
  <c r="V29" i="5"/>
  <c r="U29" i="5"/>
  <c r="S29" i="5"/>
  <c r="V28" i="5"/>
  <c r="U28" i="5"/>
  <c r="S28" i="5"/>
  <c r="V27" i="5"/>
  <c r="U27" i="5"/>
  <c r="S27" i="5"/>
  <c r="V26" i="5"/>
  <c r="U26" i="5"/>
  <c r="S26" i="5"/>
  <c r="V25" i="5"/>
  <c r="U25" i="5"/>
  <c r="S25" i="5"/>
  <c r="V24" i="5"/>
  <c r="U24" i="5"/>
  <c r="S24" i="5"/>
  <c r="V23" i="5"/>
  <c r="U23" i="5"/>
  <c r="S23" i="5"/>
  <c r="W23" i="5" s="1"/>
  <c r="V22" i="5"/>
  <c r="U22" i="5"/>
  <c r="S22" i="5"/>
  <c r="V21" i="5"/>
  <c r="U21" i="5"/>
  <c r="S21" i="5"/>
  <c r="R46" i="5"/>
  <c r="R45" i="5"/>
  <c r="R44" i="5"/>
  <c r="R43" i="5"/>
  <c r="R42" i="5"/>
  <c r="R41" i="5"/>
  <c r="R40" i="5"/>
  <c r="R39" i="5"/>
  <c r="R38" i="5"/>
  <c r="R37" i="5"/>
  <c r="R72" i="5" s="1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V20" i="5"/>
  <c r="V19" i="5"/>
  <c r="V18" i="5"/>
  <c r="V17" i="5"/>
  <c r="V70" i="5" s="1"/>
  <c r="V16" i="5"/>
  <c r="U20" i="5"/>
  <c r="U19" i="5"/>
  <c r="U18" i="5"/>
  <c r="U17" i="5"/>
  <c r="U16" i="5"/>
  <c r="S20" i="5"/>
  <c r="S19" i="5"/>
  <c r="W19" i="5" s="1"/>
  <c r="S18" i="5"/>
  <c r="S17" i="5"/>
  <c r="S16" i="5"/>
  <c r="R20" i="5"/>
  <c r="R19" i="5"/>
  <c r="R18" i="5"/>
  <c r="R17" i="5"/>
  <c r="R16" i="5"/>
  <c r="V15" i="5"/>
  <c r="V14" i="5"/>
  <c r="V13" i="5"/>
  <c r="V12" i="5"/>
  <c r="V11" i="5"/>
  <c r="V10" i="5"/>
  <c r="V9" i="5"/>
  <c r="V8" i="5"/>
  <c r="V7" i="5"/>
  <c r="V6" i="5"/>
  <c r="V5" i="5"/>
  <c r="V4" i="5"/>
  <c r="V3" i="5"/>
  <c r="U15" i="5"/>
  <c r="U14" i="5"/>
  <c r="U13" i="5"/>
  <c r="U12" i="5"/>
  <c r="U11" i="5"/>
  <c r="U10" i="5"/>
  <c r="U9" i="5"/>
  <c r="U8" i="5"/>
  <c r="U7" i="5"/>
  <c r="U6" i="5"/>
  <c r="U5" i="5"/>
  <c r="U4" i="5"/>
  <c r="U3" i="5"/>
  <c r="S15" i="5"/>
  <c r="S14" i="5"/>
  <c r="W14" i="5" s="1"/>
  <c r="S13" i="5"/>
  <c r="S12" i="5"/>
  <c r="S11" i="5"/>
  <c r="S10" i="5"/>
  <c r="W10" i="5" s="1"/>
  <c r="S9" i="5"/>
  <c r="S8" i="5"/>
  <c r="S7" i="5"/>
  <c r="S6" i="5"/>
  <c r="W6" i="5" s="1"/>
  <c r="S5" i="5"/>
  <c r="S4" i="5"/>
  <c r="W4" i="5" s="1"/>
  <c r="S3" i="5"/>
  <c r="R15" i="5"/>
  <c r="R14" i="5"/>
  <c r="R13" i="5"/>
  <c r="R12" i="5"/>
  <c r="R11" i="5"/>
  <c r="R10" i="5"/>
  <c r="R9" i="5"/>
  <c r="R8" i="5"/>
  <c r="R7" i="5"/>
  <c r="R69" i="5" s="1"/>
  <c r="R6" i="5"/>
  <c r="R5" i="5"/>
  <c r="R4" i="5"/>
  <c r="R3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71" i="5" s="1"/>
  <c r="P26" i="5"/>
  <c r="P25" i="5"/>
  <c r="P24" i="5"/>
  <c r="P23" i="5"/>
  <c r="P22" i="5"/>
  <c r="P21" i="5"/>
  <c r="O46" i="5"/>
  <c r="O45" i="5"/>
  <c r="O44" i="5"/>
  <c r="O43" i="5"/>
  <c r="O42" i="5"/>
  <c r="O41" i="5"/>
  <c r="O40" i="5"/>
  <c r="O39" i="5"/>
  <c r="O38" i="5"/>
  <c r="O37" i="5"/>
  <c r="O72" i="5" s="1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M46" i="5"/>
  <c r="M45" i="5"/>
  <c r="M44" i="5"/>
  <c r="M43" i="5"/>
  <c r="Q43" i="5" s="1"/>
  <c r="M42" i="5"/>
  <c r="M41" i="5"/>
  <c r="M40" i="5"/>
  <c r="M39" i="5"/>
  <c r="Q39" i="5" s="1"/>
  <c r="M38" i="5"/>
  <c r="M37" i="5"/>
  <c r="M36" i="5"/>
  <c r="M35" i="5"/>
  <c r="Q35" i="5" s="1"/>
  <c r="M34" i="5"/>
  <c r="M33" i="5"/>
  <c r="M32" i="5"/>
  <c r="M31" i="5"/>
  <c r="Q31" i="5" s="1"/>
  <c r="M30" i="5"/>
  <c r="M29" i="5"/>
  <c r="M28" i="5"/>
  <c r="M27" i="5"/>
  <c r="M26" i="5"/>
  <c r="M25" i="5"/>
  <c r="M24" i="5"/>
  <c r="M23" i="5"/>
  <c r="Q23" i="5" s="1"/>
  <c r="M22" i="5"/>
  <c r="M21" i="5"/>
  <c r="L46" i="5"/>
  <c r="L45" i="5"/>
  <c r="L44" i="5"/>
  <c r="L43" i="5"/>
  <c r="L42" i="5"/>
  <c r="L41" i="5"/>
  <c r="L40" i="5"/>
  <c r="L39" i="5"/>
  <c r="L38" i="5"/>
  <c r="L37" i="5"/>
  <c r="L72" i="5" s="1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P20" i="5"/>
  <c r="P19" i="5"/>
  <c r="P18" i="5"/>
  <c r="P17" i="5"/>
  <c r="P70" i="5" s="1"/>
  <c r="P16" i="5"/>
  <c r="O20" i="5"/>
  <c r="O19" i="5"/>
  <c r="O18" i="5"/>
  <c r="O17" i="5"/>
  <c r="O16" i="5"/>
  <c r="M20" i="5"/>
  <c r="M19" i="5"/>
  <c r="M18" i="5"/>
  <c r="M17" i="5"/>
  <c r="M16" i="5"/>
  <c r="P15" i="5"/>
  <c r="P14" i="5"/>
  <c r="P13" i="5"/>
  <c r="P12" i="5"/>
  <c r="P11" i="5"/>
  <c r="P10" i="5"/>
  <c r="P9" i="5"/>
  <c r="P8" i="5"/>
  <c r="P7" i="5"/>
  <c r="P69" i="5" s="1"/>
  <c r="P6" i="5"/>
  <c r="P5" i="5"/>
  <c r="P4" i="5"/>
  <c r="P3" i="5"/>
  <c r="O15" i="5"/>
  <c r="O14" i="5"/>
  <c r="O13" i="5"/>
  <c r="O12" i="5"/>
  <c r="O11" i="5"/>
  <c r="O10" i="5"/>
  <c r="O9" i="5"/>
  <c r="O8" i="5"/>
  <c r="O7" i="5"/>
  <c r="O6" i="5"/>
  <c r="O5" i="5"/>
  <c r="O4" i="5"/>
  <c r="O3" i="5"/>
  <c r="M15" i="5"/>
  <c r="M14" i="5"/>
  <c r="M13" i="5"/>
  <c r="Q13" i="5" s="1"/>
  <c r="M12" i="5"/>
  <c r="M11" i="5"/>
  <c r="M10" i="5"/>
  <c r="M9" i="5"/>
  <c r="Q9" i="5" s="1"/>
  <c r="M8" i="5"/>
  <c r="M7" i="5"/>
  <c r="M6" i="5"/>
  <c r="M5" i="5"/>
  <c r="Q5" i="5" s="1"/>
  <c r="M4" i="5"/>
  <c r="M3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71" i="5" s="1"/>
  <c r="J26" i="5"/>
  <c r="J25" i="5"/>
  <c r="J24" i="5"/>
  <c r="J23" i="5"/>
  <c r="J22" i="5"/>
  <c r="J21" i="5"/>
  <c r="I46" i="5"/>
  <c r="I45" i="5"/>
  <c r="I44" i="5"/>
  <c r="I43" i="5"/>
  <c r="I42" i="5"/>
  <c r="I41" i="5"/>
  <c r="I40" i="5"/>
  <c r="I39" i="5"/>
  <c r="I38" i="5"/>
  <c r="I37" i="5"/>
  <c r="I72" i="5" s="1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J20" i="5"/>
  <c r="J19" i="5"/>
  <c r="J18" i="5"/>
  <c r="J17" i="5"/>
  <c r="J16" i="5"/>
  <c r="I20" i="5"/>
  <c r="I19" i="5"/>
  <c r="I18" i="5"/>
  <c r="I17" i="5"/>
  <c r="I16" i="5"/>
  <c r="H20" i="5"/>
  <c r="H19" i="5"/>
  <c r="H18" i="5"/>
  <c r="H17" i="5"/>
  <c r="H16" i="5"/>
  <c r="G20" i="5"/>
  <c r="G19" i="5"/>
  <c r="G18" i="5"/>
  <c r="G17" i="5"/>
  <c r="G16" i="5"/>
  <c r="J15" i="5"/>
  <c r="J14" i="5"/>
  <c r="J13" i="5"/>
  <c r="J12" i="5"/>
  <c r="J11" i="5"/>
  <c r="J10" i="5"/>
  <c r="J9" i="5"/>
  <c r="J8" i="5"/>
  <c r="J7" i="5"/>
  <c r="J6" i="5"/>
  <c r="J5" i="5"/>
  <c r="J4" i="5"/>
  <c r="J3" i="5"/>
  <c r="I15" i="5"/>
  <c r="I14" i="5"/>
  <c r="I13" i="5"/>
  <c r="I12" i="5"/>
  <c r="I11" i="5"/>
  <c r="I10" i="5"/>
  <c r="I9" i="5"/>
  <c r="I8" i="5"/>
  <c r="I7" i="5"/>
  <c r="I69" i="5" s="1"/>
  <c r="I6" i="5"/>
  <c r="I5" i="5"/>
  <c r="I4" i="5"/>
  <c r="I3" i="5"/>
  <c r="H15" i="5"/>
  <c r="H14" i="5"/>
  <c r="H13" i="5"/>
  <c r="H12" i="5"/>
  <c r="K12" i="5" s="1"/>
  <c r="H11" i="5"/>
  <c r="H10" i="5"/>
  <c r="H9" i="5"/>
  <c r="H8" i="5"/>
  <c r="K8" i="5" s="1"/>
  <c r="H7" i="5"/>
  <c r="H6" i="5"/>
  <c r="H5" i="5"/>
  <c r="H4" i="5"/>
  <c r="K4" i="5" s="1"/>
  <c r="H3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D15" i="5"/>
  <c r="D14" i="5"/>
  <c r="D13" i="5"/>
  <c r="D12" i="5"/>
  <c r="D11" i="5"/>
  <c r="D10" i="5"/>
  <c r="D9" i="5"/>
  <c r="D8" i="5"/>
  <c r="D7" i="5"/>
  <c r="D69" i="5" s="1"/>
  <c r="D6" i="5"/>
  <c r="D5" i="5"/>
  <c r="D4" i="5"/>
  <c r="D3" i="5"/>
  <c r="C15" i="5"/>
  <c r="C14" i="5"/>
  <c r="C13" i="5"/>
  <c r="C12" i="5"/>
  <c r="F12" i="5" s="1"/>
  <c r="C11" i="5"/>
  <c r="C10" i="5"/>
  <c r="C9" i="5"/>
  <c r="C8" i="5"/>
  <c r="F8" i="5" s="1"/>
  <c r="C7" i="5"/>
  <c r="C6" i="5"/>
  <c r="C5" i="5"/>
  <c r="C4" i="5"/>
  <c r="F4" i="5" s="1"/>
  <c r="C3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C46" i="5"/>
  <c r="C45" i="5"/>
  <c r="F45" i="5" s="1"/>
  <c r="C44" i="5"/>
  <c r="F44" i="5" s="1"/>
  <c r="C43" i="5"/>
  <c r="C42" i="5"/>
  <c r="C41" i="5"/>
  <c r="F41" i="5" s="1"/>
  <c r="C40" i="5"/>
  <c r="F40" i="5" s="1"/>
  <c r="C39" i="5"/>
  <c r="C38" i="5"/>
  <c r="C37" i="5"/>
  <c r="C36" i="5"/>
  <c r="F36" i="5" s="1"/>
  <c r="C35" i="5"/>
  <c r="C34" i="5"/>
  <c r="C33" i="5"/>
  <c r="F33" i="5" s="1"/>
  <c r="C32" i="5"/>
  <c r="F32" i="5" s="1"/>
  <c r="C31" i="5"/>
  <c r="C30" i="5"/>
  <c r="C29" i="5"/>
  <c r="F29" i="5" s="1"/>
  <c r="C28" i="5"/>
  <c r="F28" i="5" s="1"/>
  <c r="C27" i="5"/>
  <c r="C26" i="5"/>
  <c r="C25" i="5"/>
  <c r="F25" i="5" s="1"/>
  <c r="C24" i="5"/>
  <c r="F24" i="5" s="1"/>
  <c r="C23" i="5"/>
  <c r="C22" i="5"/>
  <c r="C21" i="5"/>
  <c r="F21" i="5" s="1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E20" i="5"/>
  <c r="E19" i="5"/>
  <c r="E18" i="5"/>
  <c r="E17" i="5"/>
  <c r="E16" i="5"/>
  <c r="D20" i="5"/>
  <c r="D19" i="5"/>
  <c r="D18" i="5"/>
  <c r="D17" i="5"/>
  <c r="D16" i="5"/>
  <c r="C20" i="5"/>
  <c r="F20" i="5" s="1"/>
  <c r="C19" i="5"/>
  <c r="C18" i="5"/>
  <c r="C17" i="5"/>
  <c r="C16" i="5"/>
  <c r="F16" i="5" s="1"/>
  <c r="B20" i="5"/>
  <c r="B19" i="5"/>
  <c r="B18" i="5"/>
  <c r="B17" i="5"/>
  <c r="B16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K6" i="5" l="1"/>
  <c r="K10" i="5"/>
  <c r="W8" i="5"/>
  <c r="Q6" i="5"/>
  <c r="Q10" i="5"/>
  <c r="Q14" i="5"/>
  <c r="Q24" i="5"/>
  <c r="Q28" i="5"/>
  <c r="Q32" i="5"/>
  <c r="Q36" i="5"/>
  <c r="Q40" i="5"/>
  <c r="Q44" i="5"/>
  <c r="X72" i="5"/>
  <c r="F6" i="5"/>
  <c r="F10" i="5"/>
  <c r="F14" i="5"/>
  <c r="K14" i="5"/>
  <c r="K19" i="5"/>
  <c r="W12" i="5"/>
  <c r="E69" i="5"/>
  <c r="K5" i="5"/>
  <c r="K9" i="5"/>
  <c r="K13" i="5"/>
  <c r="J69" i="5"/>
  <c r="K18" i="5"/>
  <c r="I70" i="5"/>
  <c r="Q16" i="5"/>
  <c r="Q20" i="5"/>
  <c r="W3" i="5"/>
  <c r="S69" i="5"/>
  <c r="W7" i="5"/>
  <c r="W11" i="5"/>
  <c r="W15" i="5"/>
  <c r="R70" i="5"/>
  <c r="W16" i="5"/>
  <c r="W20" i="5"/>
  <c r="W22" i="5"/>
  <c r="W26" i="5"/>
  <c r="U71" i="5"/>
  <c r="W30" i="5"/>
  <c r="W34" i="5"/>
  <c r="W38" i="5"/>
  <c r="W42" i="5"/>
  <c r="W46" i="5"/>
  <c r="AC4" i="5"/>
  <c r="AC8" i="5"/>
  <c r="AC12" i="5"/>
  <c r="AI12" i="5" s="1"/>
  <c r="X70" i="5"/>
  <c r="AC16" i="5"/>
  <c r="AC20" i="5"/>
  <c r="AC21" i="5"/>
  <c r="AC22" i="5"/>
  <c r="AC23" i="5"/>
  <c r="AC24" i="5"/>
  <c r="AC25" i="5"/>
  <c r="AC26" i="5"/>
  <c r="Y71" i="5"/>
  <c r="Y78" i="5" s="1"/>
  <c r="AC27" i="5"/>
  <c r="AC28" i="5"/>
  <c r="AC29" i="5"/>
  <c r="AC30" i="5"/>
  <c r="AC31" i="5"/>
  <c r="AC32" i="5"/>
  <c r="AC33" i="5"/>
  <c r="AC34" i="5"/>
  <c r="AC35" i="5"/>
  <c r="AC36" i="5"/>
  <c r="Y72" i="5"/>
  <c r="X79" i="5" s="1"/>
  <c r="AC37" i="5"/>
  <c r="AC38" i="5"/>
  <c r="AC39" i="5"/>
  <c r="AC40" i="5"/>
  <c r="AC41" i="5"/>
  <c r="AC42" i="5"/>
  <c r="AC43" i="5"/>
  <c r="AC44" i="5"/>
  <c r="AC45" i="5"/>
  <c r="AC46" i="5"/>
  <c r="H71" i="5"/>
  <c r="AC3" i="5"/>
  <c r="AC11" i="5"/>
  <c r="X73" i="5"/>
  <c r="F17" i="5"/>
  <c r="C70" i="5"/>
  <c r="E72" i="5"/>
  <c r="F13" i="5"/>
  <c r="F18" i="5"/>
  <c r="F30" i="5"/>
  <c r="F42" i="5"/>
  <c r="G69" i="5"/>
  <c r="J70" i="5"/>
  <c r="H72" i="5"/>
  <c r="I71" i="5"/>
  <c r="J72" i="5"/>
  <c r="L70" i="5"/>
  <c r="Q3" i="5"/>
  <c r="M69" i="5"/>
  <c r="Q7" i="5"/>
  <c r="Q11" i="5"/>
  <c r="Q15" i="5"/>
  <c r="M70" i="5"/>
  <c r="Q17" i="5"/>
  <c r="L71" i="5"/>
  <c r="Q21" i="5"/>
  <c r="Q25" i="5"/>
  <c r="Q29" i="5"/>
  <c r="Q33" i="5"/>
  <c r="M72" i="5"/>
  <c r="Q37" i="5"/>
  <c r="Q41" i="5"/>
  <c r="Q45" i="5"/>
  <c r="O71" i="5"/>
  <c r="P72" i="5"/>
  <c r="U69" i="5"/>
  <c r="S70" i="5"/>
  <c r="W17" i="5"/>
  <c r="R71" i="5"/>
  <c r="W21" i="5"/>
  <c r="W25" i="5"/>
  <c r="V71" i="5"/>
  <c r="W29" i="5"/>
  <c r="W33" i="5"/>
  <c r="S72" i="5"/>
  <c r="W37" i="5"/>
  <c r="W41" i="5"/>
  <c r="W45" i="5"/>
  <c r="AC5" i="5"/>
  <c r="AC9" i="5"/>
  <c r="AC13" i="5"/>
  <c r="Y70" i="5"/>
  <c r="AC17" i="5"/>
  <c r="AA78" i="5"/>
  <c r="AA73" i="5"/>
  <c r="K17" i="5"/>
  <c r="H70" i="5"/>
  <c r="L69" i="5"/>
  <c r="Q19" i="5"/>
  <c r="M71" i="5"/>
  <c r="Q27" i="5"/>
  <c r="R76" i="5"/>
  <c r="R74" i="5"/>
  <c r="R73" i="5"/>
  <c r="S71" i="5"/>
  <c r="W27" i="5"/>
  <c r="V74" i="5"/>
  <c r="Y69" i="5"/>
  <c r="Y76" i="5" s="1"/>
  <c r="AC7" i="5"/>
  <c r="X78" i="5"/>
  <c r="F37" i="5"/>
  <c r="C72" i="5"/>
  <c r="D71" i="5"/>
  <c r="F5" i="5"/>
  <c r="F9" i="5"/>
  <c r="D70" i="5"/>
  <c r="F22" i="5"/>
  <c r="F26" i="5"/>
  <c r="F34" i="5"/>
  <c r="F38" i="5"/>
  <c r="F46" i="5"/>
  <c r="F19" i="5"/>
  <c r="E70" i="5"/>
  <c r="F23" i="5"/>
  <c r="F27" i="5"/>
  <c r="C71" i="5"/>
  <c r="F31" i="5"/>
  <c r="F35" i="5"/>
  <c r="F39" i="5"/>
  <c r="F43" i="5"/>
  <c r="D72" i="5"/>
  <c r="E71" i="5"/>
  <c r="F3" i="5"/>
  <c r="F7" i="5"/>
  <c r="C69" i="5"/>
  <c r="F11" i="5"/>
  <c r="F15" i="5"/>
  <c r="K3" i="5"/>
  <c r="K7" i="5"/>
  <c r="H69" i="5"/>
  <c r="K11" i="5"/>
  <c r="K15" i="5"/>
  <c r="K16" i="5"/>
  <c r="K20" i="5"/>
  <c r="Q4" i="5"/>
  <c r="Q8" i="5"/>
  <c r="Q12" i="5"/>
  <c r="O69" i="5"/>
  <c r="O73" i="5" s="1"/>
  <c r="Q18" i="5"/>
  <c r="O70" i="5"/>
  <c r="Q22" i="5"/>
  <c r="Q26" i="5"/>
  <c r="Q30" i="5"/>
  <c r="Q34" i="5"/>
  <c r="Q38" i="5"/>
  <c r="Q42" i="5"/>
  <c r="Q46" i="5"/>
  <c r="W5" i="5"/>
  <c r="AI5" i="5" s="1"/>
  <c r="W9" i="5"/>
  <c r="W13" i="5"/>
  <c r="V69" i="5"/>
  <c r="V73" i="5" s="1"/>
  <c r="W18" i="5"/>
  <c r="U70" i="5"/>
  <c r="U77" i="5" s="1"/>
  <c r="W24" i="5"/>
  <c r="W28" i="5"/>
  <c r="W32" i="5"/>
  <c r="W36" i="5"/>
  <c r="U72" i="5"/>
  <c r="R79" i="5" s="1"/>
  <c r="W40" i="5"/>
  <c r="W44" i="5"/>
  <c r="AC6" i="5"/>
  <c r="AC10" i="5"/>
  <c r="AF10" i="5" s="1"/>
  <c r="AC14" i="5"/>
  <c r="AC18" i="5"/>
  <c r="AA70" i="5"/>
  <c r="AB78" i="5"/>
  <c r="AB73" i="5"/>
  <c r="AB74" i="5"/>
  <c r="Z343" i="2"/>
  <c r="Y343" i="2"/>
  <c r="X343" i="2"/>
  <c r="W343" i="2"/>
  <c r="Z342" i="2"/>
  <c r="Y342" i="2"/>
  <c r="X342" i="2"/>
  <c r="W342" i="2"/>
  <c r="Z341" i="2"/>
  <c r="Y341" i="2"/>
  <c r="X341" i="2"/>
  <c r="W341" i="2"/>
  <c r="Z340" i="2"/>
  <c r="Y340" i="2"/>
  <c r="X340" i="2"/>
  <c r="W340" i="2"/>
  <c r="Z339" i="2"/>
  <c r="Y339" i="2"/>
  <c r="X339" i="2"/>
  <c r="W339" i="2"/>
  <c r="Z338" i="2"/>
  <c r="Y338" i="2"/>
  <c r="X338" i="2"/>
  <c r="W338" i="2"/>
  <c r="Z337" i="2"/>
  <c r="Y337" i="2"/>
  <c r="X337" i="2"/>
  <c r="W337" i="2"/>
  <c r="Z336" i="2"/>
  <c r="Y336" i="2"/>
  <c r="X336" i="2"/>
  <c r="W336" i="2"/>
  <c r="Z335" i="2"/>
  <c r="Y335" i="2"/>
  <c r="X335" i="2"/>
  <c r="W335" i="2"/>
  <c r="Z334" i="2"/>
  <c r="Y334" i="2"/>
  <c r="X334" i="2"/>
  <c r="W334" i="2"/>
  <c r="Z333" i="2"/>
  <c r="Y333" i="2"/>
  <c r="X333" i="2"/>
  <c r="W333" i="2"/>
  <c r="Z332" i="2"/>
  <c r="Y332" i="2"/>
  <c r="X332" i="2"/>
  <c r="W332" i="2"/>
  <c r="Z331" i="2"/>
  <c r="Y331" i="2"/>
  <c r="X331" i="2"/>
  <c r="W331" i="2"/>
  <c r="Z330" i="2"/>
  <c r="Y330" i="2"/>
  <c r="X330" i="2"/>
  <c r="W330" i="2"/>
  <c r="Z329" i="2"/>
  <c r="Y329" i="2"/>
  <c r="X329" i="2"/>
  <c r="W329" i="2"/>
  <c r="Z328" i="2"/>
  <c r="Y328" i="2"/>
  <c r="X328" i="2"/>
  <c r="W328" i="2"/>
  <c r="Z327" i="2"/>
  <c r="Y327" i="2"/>
  <c r="X327" i="2"/>
  <c r="W327" i="2"/>
  <c r="Z326" i="2"/>
  <c r="Y326" i="2"/>
  <c r="X326" i="2"/>
  <c r="W326" i="2"/>
  <c r="Z325" i="2"/>
  <c r="Y325" i="2"/>
  <c r="X325" i="2"/>
  <c r="W325" i="2"/>
  <c r="Z324" i="2"/>
  <c r="Y324" i="2"/>
  <c r="X324" i="2"/>
  <c r="W324" i="2"/>
  <c r="Z323" i="2"/>
  <c r="Y323" i="2"/>
  <c r="X323" i="2"/>
  <c r="W323" i="2"/>
  <c r="Z322" i="2"/>
  <c r="Y322" i="2"/>
  <c r="X322" i="2"/>
  <c r="W322" i="2"/>
  <c r="Z321" i="2"/>
  <c r="Y321" i="2"/>
  <c r="X321" i="2"/>
  <c r="W321" i="2"/>
  <c r="Z320" i="2"/>
  <c r="Y320" i="2"/>
  <c r="X320" i="2"/>
  <c r="W320" i="2"/>
  <c r="Z319" i="2"/>
  <c r="Y319" i="2"/>
  <c r="X319" i="2"/>
  <c r="W319" i="2"/>
  <c r="Z318" i="2"/>
  <c r="Y318" i="2"/>
  <c r="X318" i="2"/>
  <c r="W318" i="2"/>
  <c r="U343" i="2"/>
  <c r="T343" i="2"/>
  <c r="S343" i="2"/>
  <c r="R343" i="2"/>
  <c r="U342" i="2"/>
  <c r="T342" i="2"/>
  <c r="S342" i="2"/>
  <c r="R342" i="2"/>
  <c r="U341" i="2"/>
  <c r="T341" i="2"/>
  <c r="S341" i="2"/>
  <c r="R341" i="2"/>
  <c r="U340" i="2"/>
  <c r="T340" i="2"/>
  <c r="S340" i="2"/>
  <c r="R340" i="2"/>
  <c r="U339" i="2"/>
  <c r="T339" i="2"/>
  <c r="S339" i="2"/>
  <c r="R339" i="2"/>
  <c r="U338" i="2"/>
  <c r="T338" i="2"/>
  <c r="S338" i="2"/>
  <c r="R338" i="2"/>
  <c r="U337" i="2"/>
  <c r="T337" i="2"/>
  <c r="S337" i="2"/>
  <c r="R337" i="2"/>
  <c r="U336" i="2"/>
  <c r="T336" i="2"/>
  <c r="S336" i="2"/>
  <c r="R336" i="2"/>
  <c r="U335" i="2"/>
  <c r="T335" i="2"/>
  <c r="S335" i="2"/>
  <c r="R335" i="2"/>
  <c r="U334" i="2"/>
  <c r="T334" i="2"/>
  <c r="S334" i="2"/>
  <c r="R334" i="2"/>
  <c r="U333" i="2"/>
  <c r="T333" i="2"/>
  <c r="S333" i="2"/>
  <c r="R333" i="2"/>
  <c r="U332" i="2"/>
  <c r="T332" i="2"/>
  <c r="S332" i="2"/>
  <c r="R332" i="2"/>
  <c r="U331" i="2"/>
  <c r="T331" i="2"/>
  <c r="S331" i="2"/>
  <c r="R331" i="2"/>
  <c r="U330" i="2"/>
  <c r="T330" i="2"/>
  <c r="S330" i="2"/>
  <c r="R330" i="2"/>
  <c r="U329" i="2"/>
  <c r="T329" i="2"/>
  <c r="S329" i="2"/>
  <c r="R329" i="2"/>
  <c r="U328" i="2"/>
  <c r="T328" i="2"/>
  <c r="S328" i="2"/>
  <c r="R328" i="2"/>
  <c r="U327" i="2"/>
  <c r="T327" i="2"/>
  <c r="S327" i="2"/>
  <c r="R327" i="2"/>
  <c r="U326" i="2"/>
  <c r="T326" i="2"/>
  <c r="S326" i="2"/>
  <c r="R326" i="2"/>
  <c r="U325" i="2"/>
  <c r="T325" i="2"/>
  <c r="S325" i="2"/>
  <c r="R325" i="2"/>
  <c r="U324" i="2"/>
  <c r="T324" i="2"/>
  <c r="S324" i="2"/>
  <c r="R324" i="2"/>
  <c r="U323" i="2"/>
  <c r="T323" i="2"/>
  <c r="S323" i="2"/>
  <c r="R323" i="2"/>
  <c r="U322" i="2"/>
  <c r="T322" i="2"/>
  <c r="S322" i="2"/>
  <c r="R322" i="2"/>
  <c r="U321" i="2"/>
  <c r="T321" i="2"/>
  <c r="S321" i="2"/>
  <c r="R321" i="2"/>
  <c r="U320" i="2"/>
  <c r="T320" i="2"/>
  <c r="S320" i="2"/>
  <c r="R320" i="2"/>
  <c r="U319" i="2"/>
  <c r="T319" i="2"/>
  <c r="S319" i="2"/>
  <c r="R319" i="2"/>
  <c r="U318" i="2"/>
  <c r="T318" i="2"/>
  <c r="S318" i="2"/>
  <c r="R318" i="2"/>
  <c r="P343" i="2"/>
  <c r="O343" i="2"/>
  <c r="N343" i="2"/>
  <c r="M343" i="2"/>
  <c r="P342" i="2"/>
  <c r="O342" i="2"/>
  <c r="N342" i="2"/>
  <c r="M342" i="2"/>
  <c r="P341" i="2"/>
  <c r="O341" i="2"/>
  <c r="N341" i="2"/>
  <c r="M341" i="2"/>
  <c r="P340" i="2"/>
  <c r="O340" i="2"/>
  <c r="N340" i="2"/>
  <c r="M340" i="2"/>
  <c r="P339" i="2"/>
  <c r="O339" i="2"/>
  <c r="N339" i="2"/>
  <c r="M339" i="2"/>
  <c r="P338" i="2"/>
  <c r="O338" i="2"/>
  <c r="N338" i="2"/>
  <c r="M338" i="2"/>
  <c r="P337" i="2"/>
  <c r="O337" i="2"/>
  <c r="N337" i="2"/>
  <c r="M337" i="2"/>
  <c r="P336" i="2"/>
  <c r="O336" i="2"/>
  <c r="N336" i="2"/>
  <c r="M336" i="2"/>
  <c r="P335" i="2"/>
  <c r="O335" i="2"/>
  <c r="N335" i="2"/>
  <c r="M335" i="2"/>
  <c r="P334" i="2"/>
  <c r="O334" i="2"/>
  <c r="N334" i="2"/>
  <c r="M334" i="2"/>
  <c r="P333" i="2"/>
  <c r="O333" i="2"/>
  <c r="N333" i="2"/>
  <c r="M333" i="2"/>
  <c r="P332" i="2"/>
  <c r="O332" i="2"/>
  <c r="N332" i="2"/>
  <c r="M332" i="2"/>
  <c r="P331" i="2"/>
  <c r="O331" i="2"/>
  <c r="N331" i="2"/>
  <c r="M331" i="2"/>
  <c r="P330" i="2"/>
  <c r="O330" i="2"/>
  <c r="N330" i="2"/>
  <c r="M330" i="2"/>
  <c r="P329" i="2"/>
  <c r="O329" i="2"/>
  <c r="N329" i="2"/>
  <c r="M329" i="2"/>
  <c r="P328" i="2"/>
  <c r="O328" i="2"/>
  <c r="N328" i="2"/>
  <c r="M328" i="2"/>
  <c r="P327" i="2"/>
  <c r="O327" i="2"/>
  <c r="N327" i="2"/>
  <c r="M327" i="2"/>
  <c r="P326" i="2"/>
  <c r="O326" i="2"/>
  <c r="N326" i="2"/>
  <c r="M326" i="2"/>
  <c r="P325" i="2"/>
  <c r="O325" i="2"/>
  <c r="N325" i="2"/>
  <c r="M325" i="2"/>
  <c r="P324" i="2"/>
  <c r="O324" i="2"/>
  <c r="N324" i="2"/>
  <c r="M324" i="2"/>
  <c r="P323" i="2"/>
  <c r="O323" i="2"/>
  <c r="N323" i="2"/>
  <c r="M323" i="2"/>
  <c r="P322" i="2"/>
  <c r="O322" i="2"/>
  <c r="N322" i="2"/>
  <c r="M322" i="2"/>
  <c r="P321" i="2"/>
  <c r="O321" i="2"/>
  <c r="N321" i="2"/>
  <c r="M321" i="2"/>
  <c r="P320" i="2"/>
  <c r="O320" i="2"/>
  <c r="N320" i="2"/>
  <c r="M320" i="2"/>
  <c r="P319" i="2"/>
  <c r="O319" i="2"/>
  <c r="N319" i="2"/>
  <c r="M319" i="2"/>
  <c r="P318" i="2"/>
  <c r="O318" i="2"/>
  <c r="N318" i="2"/>
  <c r="M318" i="2"/>
  <c r="K343" i="2"/>
  <c r="J343" i="2"/>
  <c r="I343" i="2"/>
  <c r="H343" i="2"/>
  <c r="K342" i="2"/>
  <c r="J342" i="2"/>
  <c r="I342" i="2"/>
  <c r="H342" i="2"/>
  <c r="K341" i="2"/>
  <c r="J341" i="2"/>
  <c r="I341" i="2"/>
  <c r="H341" i="2"/>
  <c r="K340" i="2"/>
  <c r="J340" i="2"/>
  <c r="I340" i="2"/>
  <c r="H340" i="2"/>
  <c r="K339" i="2"/>
  <c r="J339" i="2"/>
  <c r="I339" i="2"/>
  <c r="H339" i="2"/>
  <c r="K338" i="2"/>
  <c r="J338" i="2"/>
  <c r="I338" i="2"/>
  <c r="H338" i="2"/>
  <c r="K337" i="2"/>
  <c r="J337" i="2"/>
  <c r="I337" i="2"/>
  <c r="H337" i="2"/>
  <c r="K336" i="2"/>
  <c r="J336" i="2"/>
  <c r="I336" i="2"/>
  <c r="H336" i="2"/>
  <c r="K335" i="2"/>
  <c r="J335" i="2"/>
  <c r="I335" i="2"/>
  <c r="H335" i="2"/>
  <c r="K334" i="2"/>
  <c r="J334" i="2"/>
  <c r="I334" i="2"/>
  <c r="H334" i="2"/>
  <c r="K333" i="2"/>
  <c r="J333" i="2"/>
  <c r="I333" i="2"/>
  <c r="H333" i="2"/>
  <c r="K332" i="2"/>
  <c r="J332" i="2"/>
  <c r="I332" i="2"/>
  <c r="H332" i="2"/>
  <c r="K331" i="2"/>
  <c r="J331" i="2"/>
  <c r="I331" i="2"/>
  <c r="H331" i="2"/>
  <c r="K330" i="2"/>
  <c r="J330" i="2"/>
  <c r="I330" i="2"/>
  <c r="H330" i="2"/>
  <c r="K329" i="2"/>
  <c r="J329" i="2"/>
  <c r="I329" i="2"/>
  <c r="H329" i="2"/>
  <c r="K328" i="2"/>
  <c r="J328" i="2"/>
  <c r="I328" i="2"/>
  <c r="H328" i="2"/>
  <c r="K327" i="2"/>
  <c r="J327" i="2"/>
  <c r="I327" i="2"/>
  <c r="H327" i="2"/>
  <c r="K326" i="2"/>
  <c r="J326" i="2"/>
  <c r="I326" i="2"/>
  <c r="H326" i="2"/>
  <c r="K325" i="2"/>
  <c r="J325" i="2"/>
  <c r="I325" i="2"/>
  <c r="H325" i="2"/>
  <c r="K324" i="2"/>
  <c r="J324" i="2"/>
  <c r="I324" i="2"/>
  <c r="H324" i="2"/>
  <c r="K323" i="2"/>
  <c r="J323" i="2"/>
  <c r="I323" i="2"/>
  <c r="H323" i="2"/>
  <c r="K322" i="2"/>
  <c r="J322" i="2"/>
  <c r="I322" i="2"/>
  <c r="H322" i="2"/>
  <c r="K321" i="2"/>
  <c r="J321" i="2"/>
  <c r="I321" i="2"/>
  <c r="H321" i="2"/>
  <c r="K320" i="2"/>
  <c r="J320" i="2"/>
  <c r="I320" i="2"/>
  <c r="H320" i="2"/>
  <c r="K319" i="2"/>
  <c r="J319" i="2"/>
  <c r="I319" i="2"/>
  <c r="H319" i="2"/>
  <c r="K318" i="2"/>
  <c r="J318" i="2"/>
  <c r="I318" i="2"/>
  <c r="H318" i="2"/>
  <c r="F343" i="2"/>
  <c r="E343" i="2"/>
  <c r="D343" i="2"/>
  <c r="C343" i="2"/>
  <c r="F342" i="2"/>
  <c r="E342" i="2"/>
  <c r="D342" i="2"/>
  <c r="C342" i="2"/>
  <c r="F341" i="2"/>
  <c r="E341" i="2"/>
  <c r="D341" i="2"/>
  <c r="C341" i="2"/>
  <c r="F340" i="2"/>
  <c r="E340" i="2"/>
  <c r="D340" i="2"/>
  <c r="C340" i="2"/>
  <c r="F339" i="2"/>
  <c r="E339" i="2"/>
  <c r="D339" i="2"/>
  <c r="C339" i="2"/>
  <c r="F338" i="2"/>
  <c r="E338" i="2"/>
  <c r="D338" i="2"/>
  <c r="C338" i="2"/>
  <c r="F337" i="2"/>
  <c r="E337" i="2"/>
  <c r="D337" i="2"/>
  <c r="C337" i="2"/>
  <c r="F336" i="2"/>
  <c r="E336" i="2"/>
  <c r="D336" i="2"/>
  <c r="C336" i="2"/>
  <c r="F335" i="2"/>
  <c r="E335" i="2"/>
  <c r="D335" i="2"/>
  <c r="C335" i="2"/>
  <c r="F334" i="2"/>
  <c r="E334" i="2"/>
  <c r="D334" i="2"/>
  <c r="C334" i="2"/>
  <c r="F333" i="2"/>
  <c r="E333" i="2"/>
  <c r="D333" i="2"/>
  <c r="C333" i="2"/>
  <c r="F332" i="2"/>
  <c r="E332" i="2"/>
  <c r="D332" i="2"/>
  <c r="C332" i="2"/>
  <c r="F331" i="2"/>
  <c r="E331" i="2"/>
  <c r="D331" i="2"/>
  <c r="C331" i="2"/>
  <c r="F330" i="2"/>
  <c r="E330" i="2"/>
  <c r="D330" i="2"/>
  <c r="C330" i="2"/>
  <c r="F329" i="2"/>
  <c r="E329" i="2"/>
  <c r="D329" i="2"/>
  <c r="C329" i="2"/>
  <c r="F328" i="2"/>
  <c r="E328" i="2"/>
  <c r="D328" i="2"/>
  <c r="C328" i="2"/>
  <c r="F327" i="2"/>
  <c r="E327" i="2"/>
  <c r="D327" i="2"/>
  <c r="C327" i="2"/>
  <c r="F326" i="2"/>
  <c r="E326" i="2"/>
  <c r="D326" i="2"/>
  <c r="C326" i="2"/>
  <c r="F325" i="2"/>
  <c r="E325" i="2"/>
  <c r="D325" i="2"/>
  <c r="C325" i="2"/>
  <c r="F324" i="2"/>
  <c r="E324" i="2"/>
  <c r="D324" i="2"/>
  <c r="C324" i="2"/>
  <c r="F323" i="2"/>
  <c r="E323" i="2"/>
  <c r="D323" i="2"/>
  <c r="C323" i="2"/>
  <c r="F322" i="2"/>
  <c r="E322" i="2"/>
  <c r="D322" i="2"/>
  <c r="C322" i="2"/>
  <c r="F321" i="2"/>
  <c r="E321" i="2"/>
  <c r="D321" i="2"/>
  <c r="C321" i="2"/>
  <c r="F320" i="2"/>
  <c r="E320" i="2"/>
  <c r="D320" i="2"/>
  <c r="C320" i="2"/>
  <c r="F319" i="2"/>
  <c r="E319" i="2"/>
  <c r="D319" i="2"/>
  <c r="C319" i="2"/>
  <c r="F318" i="2"/>
  <c r="E318" i="2"/>
  <c r="D318" i="2"/>
  <c r="C318" i="2"/>
  <c r="AF14" i="5"/>
  <c r="AE14" i="5"/>
  <c r="AH13" i="5"/>
  <c r="AH11" i="5"/>
  <c r="AH10" i="5"/>
  <c r="AH9" i="5"/>
  <c r="AI8" i="5"/>
  <c r="AE8" i="5"/>
  <c r="AH7" i="5"/>
  <c r="AF6" i="5"/>
  <c r="AE6" i="5"/>
  <c r="AH5" i="5"/>
  <c r="AI4" i="5"/>
  <c r="AE4" i="5"/>
  <c r="AH3" i="5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C78" i="5" l="1"/>
  <c r="H76" i="5"/>
  <c r="AA77" i="5"/>
  <c r="AI13" i="5"/>
  <c r="R78" i="5"/>
  <c r="M76" i="5"/>
  <c r="I76" i="5"/>
  <c r="AI9" i="5"/>
  <c r="O78" i="5"/>
  <c r="V76" i="5"/>
  <c r="AI11" i="5"/>
  <c r="O77" i="5"/>
  <c r="W71" i="5"/>
  <c r="P73" i="5"/>
  <c r="P79" i="5"/>
  <c r="P74" i="5"/>
  <c r="Q70" i="5"/>
  <c r="M77" i="5"/>
  <c r="P77" i="5"/>
  <c r="X77" i="5"/>
  <c r="AF11" i="5"/>
  <c r="S78" i="5"/>
  <c r="V78" i="5"/>
  <c r="AB77" i="5"/>
  <c r="X76" i="5"/>
  <c r="AC76" i="5" s="1"/>
  <c r="W69" i="5"/>
  <c r="AI7" i="5"/>
  <c r="AA76" i="5"/>
  <c r="O74" i="5"/>
  <c r="Q71" i="5"/>
  <c r="M78" i="5"/>
  <c r="L76" i="5"/>
  <c r="AA74" i="5"/>
  <c r="AC70" i="5"/>
  <c r="S74" i="5"/>
  <c r="S73" i="5"/>
  <c r="S79" i="5"/>
  <c r="W79" i="5" s="1"/>
  <c r="S77" i="5"/>
  <c r="L78" i="5"/>
  <c r="Q78" i="5" s="1"/>
  <c r="L77" i="5"/>
  <c r="G76" i="5"/>
  <c r="AB76" i="5"/>
  <c r="V77" i="5"/>
  <c r="AC71" i="5"/>
  <c r="R77" i="5"/>
  <c r="S76" i="5"/>
  <c r="W76" i="5" s="1"/>
  <c r="J76" i="5"/>
  <c r="Y73" i="5"/>
  <c r="Y79" i="5"/>
  <c r="AC79" i="5" s="1"/>
  <c r="Y74" i="5"/>
  <c r="AB79" i="5"/>
  <c r="P76" i="5"/>
  <c r="W72" i="5"/>
  <c r="W70" i="5"/>
  <c r="Q72" i="5"/>
  <c r="M74" i="5"/>
  <c r="M79" i="5"/>
  <c r="M73" i="5"/>
  <c r="U78" i="5"/>
  <c r="U79" i="5"/>
  <c r="U74" i="5"/>
  <c r="U73" i="5"/>
  <c r="O76" i="5"/>
  <c r="AC69" i="5"/>
  <c r="V79" i="5"/>
  <c r="O79" i="5"/>
  <c r="L79" i="5"/>
  <c r="AA79" i="5"/>
  <c r="Y77" i="5"/>
  <c r="U76" i="5"/>
  <c r="Q69" i="5"/>
  <c r="X74" i="5"/>
  <c r="P78" i="5"/>
  <c r="AC72" i="5"/>
  <c r="AF12" i="5"/>
  <c r="AF3" i="5"/>
  <c r="AF4" i="5"/>
  <c r="AF8" i="5"/>
  <c r="AF17" i="5"/>
  <c r="AF19" i="5"/>
  <c r="AF7" i="5"/>
  <c r="AH17" i="5"/>
  <c r="AE19" i="5"/>
  <c r="AE10" i="5"/>
  <c r="AE17" i="5"/>
  <c r="AE11" i="5"/>
  <c r="AF20" i="5"/>
  <c r="AI17" i="5"/>
  <c r="AH19" i="5"/>
  <c r="AH16" i="5"/>
  <c r="AH18" i="5"/>
  <c r="AI16" i="5"/>
  <c r="AI18" i="5"/>
  <c r="AF5" i="5"/>
  <c r="AF9" i="5"/>
  <c r="AH15" i="5"/>
  <c r="AI3" i="5"/>
  <c r="AE7" i="5"/>
  <c r="AF13" i="5"/>
  <c r="AF15" i="5"/>
  <c r="AE12" i="5"/>
  <c r="AH4" i="5"/>
  <c r="AH8" i="5"/>
  <c r="AH14" i="5"/>
  <c r="AI6" i="5"/>
  <c r="AI10" i="5"/>
  <c r="AI14" i="5"/>
  <c r="AH6" i="5"/>
  <c r="AH12" i="5"/>
  <c r="AE5" i="5"/>
  <c r="AE9" i="5"/>
  <c r="AE13" i="5"/>
  <c r="AE3" i="5"/>
  <c r="AI15" i="5"/>
  <c r="AI19" i="5"/>
  <c r="AE20" i="5"/>
  <c r="AH20" i="5"/>
  <c r="AI20" i="5"/>
  <c r="AE18" i="5"/>
  <c r="AF18" i="5"/>
  <c r="AE15" i="5"/>
  <c r="AE16" i="5"/>
  <c r="AF16" i="5"/>
  <c r="B69" i="5"/>
  <c r="AC73" i="5" l="1"/>
  <c r="W78" i="5"/>
  <c r="Q76" i="5"/>
  <c r="AC77" i="5"/>
  <c r="B76" i="5"/>
  <c r="D76" i="5"/>
  <c r="C76" i="5"/>
  <c r="W77" i="5"/>
  <c r="Q79" i="5"/>
  <c r="E76" i="5"/>
  <c r="Q77" i="5"/>
  <c r="V343" i="2"/>
  <c r="Q343" i="2"/>
  <c r="L343" i="2"/>
  <c r="G343" i="2"/>
  <c r="G46" i="5" s="1"/>
  <c r="K46" i="5" s="1"/>
  <c r="B343" i="2"/>
  <c r="V342" i="2"/>
  <c r="Q342" i="2"/>
  <c r="L342" i="2"/>
  <c r="G342" i="2"/>
  <c r="G45" i="5" s="1"/>
  <c r="K45" i="5" s="1"/>
  <c r="B342" i="2"/>
  <c r="V341" i="2"/>
  <c r="Q341" i="2"/>
  <c r="L341" i="2"/>
  <c r="G341" i="2"/>
  <c r="G44" i="5" s="1"/>
  <c r="K44" i="5" s="1"/>
  <c r="B341" i="2"/>
  <c r="V340" i="2"/>
  <c r="Q340" i="2"/>
  <c r="L340" i="2"/>
  <c r="G340" i="2"/>
  <c r="G43" i="5" s="1"/>
  <c r="K43" i="5" s="1"/>
  <c r="B340" i="2"/>
  <c r="V339" i="2"/>
  <c r="Q339" i="2"/>
  <c r="L339" i="2"/>
  <c r="G339" i="2"/>
  <c r="G42" i="5" s="1"/>
  <c r="K42" i="5" s="1"/>
  <c r="B339" i="2"/>
  <c r="V338" i="2"/>
  <c r="Q338" i="2"/>
  <c r="L338" i="2"/>
  <c r="G338" i="2"/>
  <c r="G41" i="5" s="1"/>
  <c r="K41" i="5" s="1"/>
  <c r="B338" i="2"/>
  <c r="V337" i="2"/>
  <c r="Q337" i="2"/>
  <c r="L337" i="2"/>
  <c r="G337" i="2"/>
  <c r="G40" i="5" s="1"/>
  <c r="K40" i="5" s="1"/>
  <c r="B337" i="2"/>
  <c r="V336" i="2"/>
  <c r="Q336" i="2"/>
  <c r="L336" i="2"/>
  <c r="G336" i="2"/>
  <c r="G39" i="5" s="1"/>
  <c r="K39" i="5" s="1"/>
  <c r="B336" i="2"/>
  <c r="V335" i="2"/>
  <c r="Q335" i="2"/>
  <c r="L335" i="2"/>
  <c r="G335" i="2"/>
  <c r="G38" i="5" s="1"/>
  <c r="K38" i="5" s="1"/>
  <c r="B335" i="2"/>
  <c r="V334" i="2"/>
  <c r="Q334" i="2"/>
  <c r="L334" i="2"/>
  <c r="G334" i="2"/>
  <c r="G37" i="5" s="1"/>
  <c r="B334" i="2"/>
  <c r="V333" i="2"/>
  <c r="Q333" i="2"/>
  <c r="L333" i="2"/>
  <c r="G333" i="2"/>
  <c r="G36" i="5" s="1"/>
  <c r="K36" i="5" s="1"/>
  <c r="B333" i="2"/>
  <c r="V332" i="2"/>
  <c r="Q332" i="2"/>
  <c r="L332" i="2"/>
  <c r="G332" i="2"/>
  <c r="G35" i="5" s="1"/>
  <c r="K35" i="5" s="1"/>
  <c r="B332" i="2"/>
  <c r="V331" i="2"/>
  <c r="Q331" i="2"/>
  <c r="L331" i="2"/>
  <c r="G331" i="2"/>
  <c r="G34" i="5" s="1"/>
  <c r="K34" i="5" s="1"/>
  <c r="B331" i="2"/>
  <c r="V330" i="2"/>
  <c r="Q330" i="2"/>
  <c r="L330" i="2"/>
  <c r="G330" i="2"/>
  <c r="G33" i="5" s="1"/>
  <c r="K33" i="5" s="1"/>
  <c r="B330" i="2"/>
  <c r="V329" i="2"/>
  <c r="Q329" i="2"/>
  <c r="L329" i="2"/>
  <c r="G329" i="2"/>
  <c r="G32" i="5" s="1"/>
  <c r="K32" i="5" s="1"/>
  <c r="B329" i="2"/>
  <c r="V328" i="2"/>
  <c r="Q328" i="2"/>
  <c r="L328" i="2"/>
  <c r="G328" i="2"/>
  <c r="G31" i="5" s="1"/>
  <c r="K31" i="5" s="1"/>
  <c r="B328" i="2"/>
  <c r="V327" i="2"/>
  <c r="Q327" i="2"/>
  <c r="L327" i="2"/>
  <c r="G327" i="2"/>
  <c r="G30" i="5" s="1"/>
  <c r="K30" i="5" s="1"/>
  <c r="B327" i="2"/>
  <c r="V326" i="2"/>
  <c r="Q326" i="2"/>
  <c r="L326" i="2"/>
  <c r="G326" i="2"/>
  <c r="G29" i="5" s="1"/>
  <c r="K29" i="5" s="1"/>
  <c r="B326" i="2"/>
  <c r="V325" i="2"/>
  <c r="Q325" i="2"/>
  <c r="L325" i="2"/>
  <c r="G325" i="2"/>
  <c r="G28" i="5" s="1"/>
  <c r="K28" i="5" s="1"/>
  <c r="B325" i="2"/>
  <c r="V324" i="2"/>
  <c r="AH27" i="5" s="1"/>
  <c r="Q324" i="2"/>
  <c r="L324" i="2"/>
  <c r="G324" i="2"/>
  <c r="G27" i="5" s="1"/>
  <c r="B324" i="2"/>
  <c r="V323" i="2"/>
  <c r="Q323" i="2"/>
  <c r="L323" i="2"/>
  <c r="G323" i="2"/>
  <c r="G26" i="5" s="1"/>
  <c r="K26" i="5" s="1"/>
  <c r="B323" i="2"/>
  <c r="V322" i="2"/>
  <c r="Q322" i="2"/>
  <c r="L322" i="2"/>
  <c r="G322" i="2"/>
  <c r="G25" i="5" s="1"/>
  <c r="K25" i="5" s="1"/>
  <c r="B322" i="2"/>
  <c r="V321" i="2"/>
  <c r="Q321" i="2"/>
  <c r="L321" i="2"/>
  <c r="G321" i="2"/>
  <c r="G24" i="5" s="1"/>
  <c r="K24" i="5" s="1"/>
  <c r="B321" i="2"/>
  <c r="V320" i="2"/>
  <c r="Q320" i="2"/>
  <c r="L320" i="2"/>
  <c r="G320" i="2"/>
  <c r="G23" i="5" s="1"/>
  <c r="K23" i="5" s="1"/>
  <c r="B320" i="2"/>
  <c r="V319" i="2"/>
  <c r="Q319" i="2"/>
  <c r="L319" i="2"/>
  <c r="G319" i="2"/>
  <c r="G22" i="5" s="1"/>
  <c r="K22" i="5" s="1"/>
  <c r="B319" i="2"/>
  <c r="V318" i="2"/>
  <c r="Q318" i="2"/>
  <c r="L318" i="2"/>
  <c r="G318" i="2"/>
  <c r="G21" i="5" s="1"/>
  <c r="B318" i="2"/>
  <c r="AF314" i="2"/>
  <c r="AE314" i="2"/>
  <c r="AD314" i="2"/>
  <c r="AC314" i="2"/>
  <c r="AB314" i="2"/>
  <c r="AF313" i="2"/>
  <c r="AE313" i="2"/>
  <c r="AD313" i="2"/>
  <c r="AC313" i="2"/>
  <c r="AB313" i="2"/>
  <c r="AF312" i="2"/>
  <c r="AE312" i="2"/>
  <c r="AD312" i="2"/>
  <c r="AC312" i="2"/>
  <c r="AB312" i="2"/>
  <c r="AF311" i="2"/>
  <c r="AE311" i="2"/>
  <c r="AD311" i="2"/>
  <c r="AC311" i="2"/>
  <c r="AB311" i="2"/>
  <c r="AF310" i="2"/>
  <c r="AE310" i="2"/>
  <c r="AD310" i="2"/>
  <c r="AC310" i="2"/>
  <c r="AB310" i="2"/>
  <c r="AF309" i="2"/>
  <c r="AE309" i="2"/>
  <c r="AD309" i="2"/>
  <c r="AC309" i="2"/>
  <c r="AB309" i="2"/>
  <c r="AF308" i="2"/>
  <c r="AE308" i="2"/>
  <c r="AD308" i="2"/>
  <c r="AC308" i="2"/>
  <c r="AB308" i="2"/>
  <c r="AF307" i="2"/>
  <c r="AE307" i="2"/>
  <c r="AD307" i="2"/>
  <c r="AC307" i="2"/>
  <c r="AB307" i="2"/>
  <c r="AF306" i="2"/>
  <c r="AE306" i="2"/>
  <c r="AD306" i="2"/>
  <c r="AC306" i="2"/>
  <c r="AB306" i="2"/>
  <c r="AF305" i="2"/>
  <c r="AE305" i="2"/>
  <c r="AD305" i="2"/>
  <c r="AC305" i="2"/>
  <c r="AB305" i="2"/>
  <c r="AF304" i="2"/>
  <c r="AE304" i="2"/>
  <c r="AD304" i="2"/>
  <c r="AC304" i="2"/>
  <c r="AB304" i="2"/>
  <c r="AF303" i="2"/>
  <c r="AE303" i="2"/>
  <c r="AD303" i="2"/>
  <c r="AC303" i="2"/>
  <c r="AB303" i="2"/>
  <c r="AF302" i="2"/>
  <c r="AE302" i="2"/>
  <c r="AD302" i="2"/>
  <c r="AC302" i="2"/>
  <c r="AB302" i="2"/>
  <c r="AF301" i="2"/>
  <c r="AE301" i="2"/>
  <c r="AD301" i="2"/>
  <c r="AC301" i="2"/>
  <c r="AB301" i="2"/>
  <c r="AF300" i="2"/>
  <c r="AE300" i="2"/>
  <c r="AD300" i="2"/>
  <c r="AC300" i="2"/>
  <c r="AB300" i="2"/>
  <c r="AF299" i="2"/>
  <c r="AE299" i="2"/>
  <c r="AD299" i="2"/>
  <c r="AC299" i="2"/>
  <c r="AB299" i="2"/>
  <c r="AF298" i="2"/>
  <c r="AE298" i="2"/>
  <c r="AD298" i="2"/>
  <c r="AC298" i="2"/>
  <c r="AB298" i="2"/>
  <c r="AF297" i="2"/>
  <c r="AE297" i="2"/>
  <c r="AD297" i="2"/>
  <c r="AC297" i="2"/>
  <c r="AB297" i="2"/>
  <c r="AF296" i="2"/>
  <c r="AE296" i="2"/>
  <c r="AD296" i="2"/>
  <c r="AC296" i="2"/>
  <c r="AB296" i="2"/>
  <c r="AF295" i="2"/>
  <c r="AE295" i="2"/>
  <c r="AD295" i="2"/>
  <c r="AC295" i="2"/>
  <c r="AB295" i="2"/>
  <c r="AF294" i="2"/>
  <c r="AE294" i="2"/>
  <c r="AD294" i="2"/>
  <c r="AC294" i="2"/>
  <c r="AB294" i="2"/>
  <c r="AF293" i="2"/>
  <c r="AE293" i="2"/>
  <c r="AD293" i="2"/>
  <c r="AC293" i="2"/>
  <c r="AB293" i="2"/>
  <c r="AF292" i="2"/>
  <c r="AE292" i="2"/>
  <c r="AD292" i="2"/>
  <c r="AC292" i="2"/>
  <c r="AB292" i="2"/>
  <c r="AF291" i="2"/>
  <c r="AE291" i="2"/>
  <c r="AD291" i="2"/>
  <c r="AC291" i="2"/>
  <c r="AB291" i="2"/>
  <c r="AF290" i="2"/>
  <c r="AE290" i="2"/>
  <c r="AD290" i="2"/>
  <c r="AC290" i="2"/>
  <c r="AB290" i="2"/>
  <c r="AF289" i="2"/>
  <c r="AE289" i="2"/>
  <c r="AD289" i="2"/>
  <c r="AC289" i="2"/>
  <c r="AB289" i="2"/>
  <c r="AF288" i="2"/>
  <c r="AE288" i="2"/>
  <c r="AD288" i="2"/>
  <c r="AC288" i="2"/>
  <c r="AB288" i="2"/>
  <c r="AF287" i="2"/>
  <c r="AE287" i="2"/>
  <c r="AD287" i="2"/>
  <c r="AC287" i="2"/>
  <c r="AB287" i="2"/>
  <c r="AF286" i="2"/>
  <c r="AE286" i="2"/>
  <c r="AD286" i="2"/>
  <c r="AC286" i="2"/>
  <c r="AB286" i="2"/>
  <c r="AF285" i="2"/>
  <c r="AE285" i="2"/>
  <c r="AD285" i="2"/>
  <c r="AC285" i="2"/>
  <c r="AB285" i="2"/>
  <c r="AF284" i="2"/>
  <c r="AE284" i="2"/>
  <c r="AD284" i="2"/>
  <c r="AC284" i="2"/>
  <c r="AB284" i="2"/>
  <c r="AF283" i="2"/>
  <c r="AE283" i="2"/>
  <c r="AD283" i="2"/>
  <c r="AC283" i="2"/>
  <c r="AB283" i="2"/>
  <c r="AF282" i="2"/>
  <c r="AE282" i="2"/>
  <c r="AD282" i="2"/>
  <c r="AC282" i="2"/>
  <c r="AB282" i="2"/>
  <c r="AF281" i="2"/>
  <c r="AE281" i="2"/>
  <c r="AD281" i="2"/>
  <c r="AC281" i="2"/>
  <c r="AB281" i="2"/>
  <c r="AF280" i="2"/>
  <c r="AE280" i="2"/>
  <c r="AD280" i="2"/>
  <c r="AC280" i="2"/>
  <c r="AB280" i="2"/>
  <c r="AF279" i="2"/>
  <c r="AE279" i="2"/>
  <c r="AD279" i="2"/>
  <c r="AC279" i="2"/>
  <c r="AB279" i="2"/>
  <c r="AF278" i="2"/>
  <c r="AE278" i="2"/>
  <c r="AD278" i="2"/>
  <c r="AC278" i="2"/>
  <c r="AB278" i="2"/>
  <c r="AF277" i="2"/>
  <c r="AE277" i="2"/>
  <c r="AD277" i="2"/>
  <c r="AC277" i="2"/>
  <c r="AB277" i="2"/>
  <c r="AF276" i="2"/>
  <c r="AE276" i="2"/>
  <c r="AD276" i="2"/>
  <c r="AC276" i="2"/>
  <c r="AB276" i="2"/>
  <c r="AF275" i="2"/>
  <c r="AE275" i="2"/>
  <c r="AD275" i="2"/>
  <c r="AC275" i="2"/>
  <c r="AB275" i="2"/>
  <c r="AF274" i="2"/>
  <c r="AE274" i="2"/>
  <c r="AD274" i="2"/>
  <c r="AC274" i="2"/>
  <c r="AB274" i="2"/>
  <c r="AF273" i="2"/>
  <c r="AE273" i="2"/>
  <c r="AD273" i="2"/>
  <c r="AC273" i="2"/>
  <c r="AB273" i="2"/>
  <c r="AF272" i="2"/>
  <c r="AE272" i="2"/>
  <c r="AD272" i="2"/>
  <c r="AC272" i="2"/>
  <c r="AB272" i="2"/>
  <c r="AF271" i="2"/>
  <c r="AE271" i="2"/>
  <c r="AD271" i="2"/>
  <c r="AC271" i="2"/>
  <c r="AB271" i="2"/>
  <c r="AF270" i="2"/>
  <c r="AE270" i="2"/>
  <c r="AD270" i="2"/>
  <c r="AC270" i="2"/>
  <c r="AB270" i="2"/>
  <c r="AF269" i="2"/>
  <c r="AE269" i="2"/>
  <c r="AD269" i="2"/>
  <c r="AC269" i="2"/>
  <c r="AB269" i="2"/>
  <c r="AF268" i="2"/>
  <c r="AE268" i="2"/>
  <c r="AD268" i="2"/>
  <c r="AC268" i="2"/>
  <c r="AB268" i="2"/>
  <c r="AF267" i="2"/>
  <c r="AE267" i="2"/>
  <c r="AD267" i="2"/>
  <c r="AC267" i="2"/>
  <c r="AB267" i="2"/>
  <c r="AF266" i="2"/>
  <c r="AE266" i="2"/>
  <c r="AD266" i="2"/>
  <c r="AC266" i="2"/>
  <c r="AB266" i="2"/>
  <c r="AF265" i="2"/>
  <c r="AE265" i="2"/>
  <c r="AD265" i="2"/>
  <c r="AC265" i="2"/>
  <c r="AB265" i="2"/>
  <c r="AF264" i="2"/>
  <c r="AE264" i="2"/>
  <c r="AD264" i="2"/>
  <c r="AC264" i="2"/>
  <c r="AB264" i="2"/>
  <c r="AF263" i="2"/>
  <c r="AE263" i="2"/>
  <c r="AD263" i="2"/>
  <c r="AC263" i="2"/>
  <c r="AB263" i="2"/>
  <c r="AF262" i="2"/>
  <c r="AE262" i="2"/>
  <c r="AD262" i="2"/>
  <c r="AC262" i="2"/>
  <c r="AB262" i="2"/>
  <c r="AF261" i="2"/>
  <c r="AE261" i="2"/>
  <c r="AD261" i="2"/>
  <c r="AC261" i="2"/>
  <c r="AB261" i="2"/>
  <c r="AF260" i="2"/>
  <c r="AE260" i="2"/>
  <c r="AD260" i="2"/>
  <c r="AC260" i="2"/>
  <c r="AB260" i="2"/>
  <c r="AF259" i="2"/>
  <c r="AE259" i="2"/>
  <c r="AD259" i="2"/>
  <c r="AC259" i="2"/>
  <c r="AB259" i="2"/>
  <c r="AF258" i="2"/>
  <c r="AE258" i="2"/>
  <c r="AD258" i="2"/>
  <c r="AC258" i="2"/>
  <c r="AB258" i="2"/>
  <c r="AF257" i="2"/>
  <c r="AE257" i="2"/>
  <c r="AD257" i="2"/>
  <c r="AC257" i="2"/>
  <c r="AB257" i="2"/>
  <c r="AF256" i="2"/>
  <c r="AE256" i="2"/>
  <c r="AD256" i="2"/>
  <c r="AC256" i="2"/>
  <c r="AB256" i="2"/>
  <c r="AF255" i="2"/>
  <c r="AE255" i="2"/>
  <c r="AD255" i="2"/>
  <c r="AC255" i="2"/>
  <c r="AB255" i="2"/>
  <c r="AF254" i="2"/>
  <c r="AE254" i="2"/>
  <c r="AD254" i="2"/>
  <c r="AC254" i="2"/>
  <c r="AB254" i="2"/>
  <c r="AF253" i="2"/>
  <c r="AE253" i="2"/>
  <c r="AD253" i="2"/>
  <c r="AC253" i="2"/>
  <c r="AB253" i="2"/>
  <c r="AF252" i="2"/>
  <c r="AE252" i="2"/>
  <c r="AD252" i="2"/>
  <c r="AC252" i="2"/>
  <c r="AB252" i="2"/>
  <c r="AF251" i="2"/>
  <c r="AE251" i="2"/>
  <c r="AD251" i="2"/>
  <c r="AC251" i="2"/>
  <c r="AB251" i="2"/>
  <c r="AF250" i="2"/>
  <c r="AE250" i="2"/>
  <c r="AD250" i="2"/>
  <c r="AC250" i="2"/>
  <c r="AB250" i="2"/>
  <c r="AF249" i="2"/>
  <c r="AE249" i="2"/>
  <c r="AD249" i="2"/>
  <c r="AC249" i="2"/>
  <c r="AB249" i="2"/>
  <c r="AF248" i="2"/>
  <c r="AE248" i="2"/>
  <c r="AD248" i="2"/>
  <c r="AC248" i="2"/>
  <c r="AB248" i="2"/>
  <c r="AF247" i="2"/>
  <c r="AE247" i="2"/>
  <c r="AD247" i="2"/>
  <c r="AC247" i="2"/>
  <c r="AB247" i="2"/>
  <c r="AF246" i="2"/>
  <c r="AE246" i="2"/>
  <c r="AD246" i="2"/>
  <c r="AC246" i="2"/>
  <c r="AB246" i="2"/>
  <c r="AF245" i="2"/>
  <c r="AE245" i="2"/>
  <c r="AD245" i="2"/>
  <c r="AC245" i="2"/>
  <c r="AB245" i="2"/>
  <c r="AF244" i="2"/>
  <c r="AE244" i="2"/>
  <c r="AD244" i="2"/>
  <c r="AC244" i="2"/>
  <c r="AB244" i="2"/>
  <c r="AF243" i="2"/>
  <c r="AE243" i="2"/>
  <c r="AD243" i="2"/>
  <c r="AC243" i="2"/>
  <c r="AB243" i="2"/>
  <c r="AF242" i="2"/>
  <c r="AE242" i="2"/>
  <c r="AD242" i="2"/>
  <c r="AC242" i="2"/>
  <c r="AB242" i="2"/>
  <c r="AF241" i="2"/>
  <c r="AE241" i="2"/>
  <c r="AD241" i="2"/>
  <c r="AC241" i="2"/>
  <c r="AB241" i="2"/>
  <c r="AF240" i="2"/>
  <c r="AE240" i="2"/>
  <c r="AD240" i="2"/>
  <c r="AC240" i="2"/>
  <c r="AB240" i="2"/>
  <c r="AF239" i="2"/>
  <c r="AE239" i="2"/>
  <c r="AD239" i="2"/>
  <c r="AC239" i="2"/>
  <c r="AB239" i="2"/>
  <c r="AF238" i="2"/>
  <c r="AE238" i="2"/>
  <c r="AD238" i="2"/>
  <c r="AC238" i="2"/>
  <c r="AB238" i="2"/>
  <c r="AF237" i="2"/>
  <c r="AE237" i="2"/>
  <c r="AD237" i="2"/>
  <c r="AC237" i="2"/>
  <c r="AB237" i="2"/>
  <c r="AF236" i="2"/>
  <c r="AE236" i="2"/>
  <c r="AD236" i="2"/>
  <c r="AC236" i="2"/>
  <c r="AB236" i="2"/>
  <c r="AF235" i="2"/>
  <c r="AE235" i="2"/>
  <c r="AD235" i="2"/>
  <c r="AC235" i="2"/>
  <c r="AB235" i="2"/>
  <c r="AF234" i="2"/>
  <c r="AE234" i="2"/>
  <c r="AD234" i="2"/>
  <c r="AC234" i="2"/>
  <c r="AB234" i="2"/>
  <c r="AF233" i="2"/>
  <c r="AE233" i="2"/>
  <c r="AD233" i="2"/>
  <c r="AC233" i="2"/>
  <c r="AB233" i="2"/>
  <c r="AF232" i="2"/>
  <c r="AE232" i="2"/>
  <c r="AD232" i="2"/>
  <c r="AC232" i="2"/>
  <c r="AB232" i="2"/>
  <c r="AF231" i="2"/>
  <c r="AE231" i="2"/>
  <c r="AD231" i="2"/>
  <c r="AC231" i="2"/>
  <c r="AB231" i="2"/>
  <c r="AF230" i="2"/>
  <c r="AE230" i="2"/>
  <c r="AD230" i="2"/>
  <c r="AC230" i="2"/>
  <c r="AB230" i="2"/>
  <c r="AF229" i="2"/>
  <c r="AE229" i="2"/>
  <c r="AD229" i="2"/>
  <c r="AC229" i="2"/>
  <c r="AB229" i="2"/>
  <c r="AF228" i="2"/>
  <c r="AE228" i="2"/>
  <c r="AD228" i="2"/>
  <c r="AC228" i="2"/>
  <c r="AB228" i="2"/>
  <c r="AF227" i="2"/>
  <c r="AE227" i="2"/>
  <c r="AD227" i="2"/>
  <c r="AC227" i="2"/>
  <c r="AB227" i="2"/>
  <c r="AF226" i="2"/>
  <c r="AE226" i="2"/>
  <c r="AD226" i="2"/>
  <c r="AC226" i="2"/>
  <c r="AB226" i="2"/>
  <c r="AF225" i="2"/>
  <c r="AE225" i="2"/>
  <c r="AD225" i="2"/>
  <c r="AC225" i="2"/>
  <c r="AB225" i="2"/>
  <c r="AF224" i="2"/>
  <c r="AE224" i="2"/>
  <c r="AD224" i="2"/>
  <c r="AC224" i="2"/>
  <c r="AB224" i="2"/>
  <c r="AF223" i="2"/>
  <c r="AE223" i="2"/>
  <c r="AD223" i="2"/>
  <c r="AC223" i="2"/>
  <c r="AB223" i="2"/>
  <c r="AF222" i="2"/>
  <c r="AE222" i="2"/>
  <c r="AD222" i="2"/>
  <c r="AC222" i="2"/>
  <c r="AB222" i="2"/>
  <c r="AF221" i="2"/>
  <c r="AE221" i="2"/>
  <c r="AD221" i="2"/>
  <c r="AC221" i="2"/>
  <c r="AB221" i="2"/>
  <c r="AF220" i="2"/>
  <c r="AE220" i="2"/>
  <c r="AD220" i="2"/>
  <c r="AC220" i="2"/>
  <c r="AB220" i="2"/>
  <c r="AF219" i="2"/>
  <c r="AE219" i="2"/>
  <c r="AD219" i="2"/>
  <c r="AC219" i="2"/>
  <c r="AB219" i="2"/>
  <c r="AF218" i="2"/>
  <c r="AE218" i="2"/>
  <c r="AD218" i="2"/>
  <c r="AC218" i="2"/>
  <c r="AB218" i="2"/>
  <c r="AF217" i="2"/>
  <c r="AE217" i="2"/>
  <c r="AD217" i="2"/>
  <c r="AC217" i="2"/>
  <c r="AB217" i="2"/>
  <c r="AF216" i="2"/>
  <c r="AE216" i="2"/>
  <c r="AD216" i="2"/>
  <c r="AC216" i="2"/>
  <c r="AB216" i="2"/>
  <c r="AF215" i="2"/>
  <c r="AE215" i="2"/>
  <c r="AD215" i="2"/>
  <c r="AC215" i="2"/>
  <c r="AB215" i="2"/>
  <c r="AF214" i="2"/>
  <c r="AE214" i="2"/>
  <c r="AD214" i="2"/>
  <c r="AC214" i="2"/>
  <c r="AB214" i="2"/>
  <c r="AF213" i="2"/>
  <c r="AE213" i="2"/>
  <c r="AD213" i="2"/>
  <c r="AC213" i="2"/>
  <c r="AB213" i="2"/>
  <c r="AF212" i="2"/>
  <c r="AE212" i="2"/>
  <c r="AD212" i="2"/>
  <c r="AC212" i="2"/>
  <c r="AB212" i="2"/>
  <c r="AF211" i="2"/>
  <c r="AE211" i="2"/>
  <c r="AD211" i="2"/>
  <c r="AC211" i="2"/>
  <c r="AB211" i="2"/>
  <c r="AF210" i="2"/>
  <c r="AE210" i="2"/>
  <c r="AD210" i="2"/>
  <c r="AC210" i="2"/>
  <c r="AB210" i="2"/>
  <c r="AF209" i="2"/>
  <c r="AE209" i="2"/>
  <c r="AD209" i="2"/>
  <c r="AC209" i="2"/>
  <c r="AB209" i="2"/>
  <c r="AF208" i="2"/>
  <c r="AE208" i="2"/>
  <c r="AD208" i="2"/>
  <c r="AC208" i="2"/>
  <c r="AB208" i="2"/>
  <c r="AF207" i="2"/>
  <c r="AE207" i="2"/>
  <c r="AD207" i="2"/>
  <c r="AC207" i="2"/>
  <c r="AB207" i="2"/>
  <c r="AF206" i="2"/>
  <c r="AE206" i="2"/>
  <c r="AD206" i="2"/>
  <c r="AC206" i="2"/>
  <c r="AB206" i="2"/>
  <c r="AF205" i="2"/>
  <c r="AE205" i="2"/>
  <c r="AD205" i="2"/>
  <c r="AC205" i="2"/>
  <c r="AB205" i="2"/>
  <c r="AF204" i="2"/>
  <c r="AE204" i="2"/>
  <c r="AD204" i="2"/>
  <c r="AC204" i="2"/>
  <c r="AB204" i="2"/>
  <c r="AF203" i="2"/>
  <c r="AE203" i="2"/>
  <c r="AD203" i="2"/>
  <c r="AC203" i="2"/>
  <c r="AB203" i="2"/>
  <c r="AF202" i="2"/>
  <c r="AE202" i="2"/>
  <c r="AD202" i="2"/>
  <c r="AC202" i="2"/>
  <c r="AB202" i="2"/>
  <c r="AF201" i="2"/>
  <c r="AE201" i="2"/>
  <c r="AD201" i="2"/>
  <c r="AC201" i="2"/>
  <c r="AB201" i="2"/>
  <c r="AF200" i="2"/>
  <c r="AE200" i="2"/>
  <c r="AD200" i="2"/>
  <c r="AC200" i="2"/>
  <c r="AB200" i="2"/>
  <c r="AF199" i="2"/>
  <c r="AE199" i="2"/>
  <c r="AD199" i="2"/>
  <c r="AC199" i="2"/>
  <c r="AB199" i="2"/>
  <c r="AF198" i="2"/>
  <c r="AE198" i="2"/>
  <c r="AD198" i="2"/>
  <c r="AC198" i="2"/>
  <c r="AB198" i="2"/>
  <c r="AF197" i="2"/>
  <c r="AE197" i="2"/>
  <c r="AD197" i="2"/>
  <c r="AC197" i="2"/>
  <c r="AB197" i="2"/>
  <c r="AF196" i="2"/>
  <c r="AE196" i="2"/>
  <c r="AD196" i="2"/>
  <c r="AC196" i="2"/>
  <c r="AB196" i="2"/>
  <c r="AF195" i="2"/>
  <c r="AE195" i="2"/>
  <c r="AD195" i="2"/>
  <c r="AC195" i="2"/>
  <c r="AB195" i="2"/>
  <c r="AF194" i="2"/>
  <c r="AE194" i="2"/>
  <c r="AD194" i="2"/>
  <c r="AC194" i="2"/>
  <c r="AB194" i="2"/>
  <c r="AF193" i="2"/>
  <c r="AE193" i="2"/>
  <c r="AD193" i="2"/>
  <c r="AC193" i="2"/>
  <c r="AB193" i="2"/>
  <c r="AF192" i="2"/>
  <c r="AE192" i="2"/>
  <c r="AD192" i="2"/>
  <c r="AC192" i="2"/>
  <c r="AB192" i="2"/>
  <c r="AF191" i="2"/>
  <c r="AE191" i="2"/>
  <c r="AD191" i="2"/>
  <c r="AC191" i="2"/>
  <c r="AB191" i="2"/>
  <c r="AF190" i="2"/>
  <c r="AE190" i="2"/>
  <c r="AD190" i="2"/>
  <c r="AC190" i="2"/>
  <c r="AB190" i="2"/>
  <c r="AF189" i="2"/>
  <c r="AE189" i="2"/>
  <c r="AD189" i="2"/>
  <c r="AC189" i="2"/>
  <c r="AB189" i="2"/>
  <c r="AF188" i="2"/>
  <c r="AE188" i="2"/>
  <c r="AD188" i="2"/>
  <c r="AC188" i="2"/>
  <c r="AB188" i="2"/>
  <c r="AF187" i="2"/>
  <c r="AE187" i="2"/>
  <c r="AD187" i="2"/>
  <c r="AC187" i="2"/>
  <c r="AB187" i="2"/>
  <c r="AF186" i="2"/>
  <c r="AE186" i="2"/>
  <c r="AD186" i="2"/>
  <c r="AC186" i="2"/>
  <c r="AB186" i="2"/>
  <c r="AF185" i="2"/>
  <c r="AE185" i="2"/>
  <c r="AD185" i="2"/>
  <c r="AC185" i="2"/>
  <c r="AB185" i="2"/>
  <c r="AF184" i="2"/>
  <c r="AE184" i="2"/>
  <c r="AD184" i="2"/>
  <c r="AC184" i="2"/>
  <c r="AB184" i="2"/>
  <c r="AF183" i="2"/>
  <c r="AE183" i="2"/>
  <c r="AD183" i="2"/>
  <c r="AC183" i="2"/>
  <c r="AB183" i="2"/>
  <c r="AF182" i="2"/>
  <c r="AE182" i="2"/>
  <c r="AD182" i="2"/>
  <c r="AC182" i="2"/>
  <c r="AB182" i="2"/>
  <c r="AF181" i="2"/>
  <c r="AE181" i="2"/>
  <c r="AD181" i="2"/>
  <c r="AC181" i="2"/>
  <c r="AB181" i="2"/>
  <c r="AF180" i="2"/>
  <c r="AE180" i="2"/>
  <c r="AD180" i="2"/>
  <c r="AC180" i="2"/>
  <c r="AB180" i="2"/>
  <c r="AF179" i="2"/>
  <c r="AE179" i="2"/>
  <c r="AD179" i="2"/>
  <c r="AC179" i="2"/>
  <c r="AB179" i="2"/>
  <c r="AF178" i="2"/>
  <c r="AE178" i="2"/>
  <c r="AD178" i="2"/>
  <c r="AC178" i="2"/>
  <c r="AB178" i="2"/>
  <c r="AF177" i="2"/>
  <c r="AE177" i="2"/>
  <c r="AD177" i="2"/>
  <c r="AC177" i="2"/>
  <c r="AB177" i="2"/>
  <c r="AF176" i="2"/>
  <c r="AE176" i="2"/>
  <c r="AD176" i="2"/>
  <c r="AC176" i="2"/>
  <c r="AB176" i="2"/>
  <c r="AF175" i="2"/>
  <c r="AE175" i="2"/>
  <c r="AD175" i="2"/>
  <c r="AC175" i="2"/>
  <c r="AB175" i="2"/>
  <c r="AF174" i="2"/>
  <c r="AE174" i="2"/>
  <c r="AD174" i="2"/>
  <c r="AC174" i="2"/>
  <c r="AB174" i="2"/>
  <c r="AF173" i="2"/>
  <c r="AE173" i="2"/>
  <c r="AD173" i="2"/>
  <c r="AC173" i="2"/>
  <c r="AB173" i="2"/>
  <c r="AF172" i="2"/>
  <c r="AE172" i="2"/>
  <c r="AD172" i="2"/>
  <c r="AC172" i="2"/>
  <c r="AB172" i="2"/>
  <c r="AF171" i="2"/>
  <c r="AE171" i="2"/>
  <c r="AD171" i="2"/>
  <c r="AC171" i="2"/>
  <c r="AB171" i="2"/>
  <c r="AF170" i="2"/>
  <c r="AE170" i="2"/>
  <c r="AD170" i="2"/>
  <c r="AC170" i="2"/>
  <c r="AB170" i="2"/>
  <c r="AF169" i="2"/>
  <c r="AE169" i="2"/>
  <c r="AD169" i="2"/>
  <c r="AC169" i="2"/>
  <c r="AB169" i="2"/>
  <c r="AF168" i="2"/>
  <c r="AE168" i="2"/>
  <c r="AD168" i="2"/>
  <c r="AC168" i="2"/>
  <c r="AB168" i="2"/>
  <c r="AF167" i="2"/>
  <c r="AE167" i="2"/>
  <c r="AD167" i="2"/>
  <c r="AC167" i="2"/>
  <c r="AB167" i="2"/>
  <c r="AF166" i="2"/>
  <c r="AE166" i="2"/>
  <c r="AD166" i="2"/>
  <c r="AC166" i="2"/>
  <c r="AB166" i="2"/>
  <c r="AF165" i="2"/>
  <c r="AE165" i="2"/>
  <c r="AD165" i="2"/>
  <c r="AC165" i="2"/>
  <c r="AB165" i="2"/>
  <c r="AF164" i="2"/>
  <c r="AE164" i="2"/>
  <c r="AD164" i="2"/>
  <c r="AC164" i="2"/>
  <c r="AB164" i="2"/>
  <c r="AF163" i="2"/>
  <c r="AE163" i="2"/>
  <c r="AD163" i="2"/>
  <c r="AC163" i="2"/>
  <c r="AB163" i="2"/>
  <c r="AF162" i="2"/>
  <c r="AE162" i="2"/>
  <c r="AD162" i="2"/>
  <c r="AC162" i="2"/>
  <c r="AB162" i="2"/>
  <c r="AF161" i="2"/>
  <c r="AE161" i="2"/>
  <c r="AD161" i="2"/>
  <c r="AC161" i="2"/>
  <c r="AB161" i="2"/>
  <c r="AF160" i="2"/>
  <c r="AE160" i="2"/>
  <c r="AD160" i="2"/>
  <c r="AC160" i="2"/>
  <c r="AB160" i="2"/>
  <c r="AF159" i="2"/>
  <c r="AE159" i="2"/>
  <c r="AD159" i="2"/>
  <c r="AC159" i="2"/>
  <c r="AB159" i="2"/>
  <c r="AF158" i="2"/>
  <c r="AE158" i="2"/>
  <c r="AD158" i="2"/>
  <c r="AC158" i="2"/>
  <c r="AB158" i="2"/>
  <c r="AF157" i="2"/>
  <c r="AE157" i="2"/>
  <c r="AD157" i="2"/>
  <c r="AC157" i="2"/>
  <c r="AB157" i="2"/>
  <c r="AF156" i="2"/>
  <c r="AE156" i="2"/>
  <c r="AD156" i="2"/>
  <c r="AC156" i="2"/>
  <c r="AB156" i="2"/>
  <c r="AF155" i="2"/>
  <c r="AE155" i="2"/>
  <c r="AD155" i="2"/>
  <c r="AC155" i="2"/>
  <c r="AB155" i="2"/>
  <c r="AF154" i="2"/>
  <c r="AE154" i="2"/>
  <c r="AD154" i="2"/>
  <c r="AC154" i="2"/>
  <c r="AB154" i="2"/>
  <c r="AF153" i="2"/>
  <c r="AE153" i="2"/>
  <c r="AD153" i="2"/>
  <c r="AC153" i="2"/>
  <c r="AB153" i="2"/>
  <c r="AF152" i="2"/>
  <c r="AE152" i="2"/>
  <c r="AD152" i="2"/>
  <c r="AC152" i="2"/>
  <c r="AB152" i="2"/>
  <c r="AF151" i="2"/>
  <c r="AE151" i="2"/>
  <c r="AD151" i="2"/>
  <c r="AC151" i="2"/>
  <c r="AB151" i="2"/>
  <c r="AF150" i="2"/>
  <c r="AE150" i="2"/>
  <c r="AD150" i="2"/>
  <c r="AC150" i="2"/>
  <c r="AB150" i="2"/>
  <c r="AF149" i="2"/>
  <c r="AE149" i="2"/>
  <c r="AD149" i="2"/>
  <c r="AC149" i="2"/>
  <c r="AB149" i="2"/>
  <c r="AF148" i="2"/>
  <c r="AE148" i="2"/>
  <c r="AD148" i="2"/>
  <c r="AC148" i="2"/>
  <c r="AB148" i="2"/>
  <c r="AF147" i="2"/>
  <c r="AE147" i="2"/>
  <c r="AD147" i="2"/>
  <c r="AC147" i="2"/>
  <c r="AB147" i="2"/>
  <c r="AF146" i="2"/>
  <c r="AE146" i="2"/>
  <c r="AD146" i="2"/>
  <c r="AC146" i="2"/>
  <c r="AB146" i="2"/>
  <c r="AF145" i="2"/>
  <c r="AE145" i="2"/>
  <c r="AD145" i="2"/>
  <c r="AC145" i="2"/>
  <c r="AB145" i="2"/>
  <c r="AF144" i="2"/>
  <c r="AE144" i="2"/>
  <c r="AD144" i="2"/>
  <c r="AC144" i="2"/>
  <c r="AB144" i="2"/>
  <c r="AF143" i="2"/>
  <c r="AE143" i="2"/>
  <c r="AD143" i="2"/>
  <c r="AC143" i="2"/>
  <c r="AB143" i="2"/>
  <c r="AF142" i="2"/>
  <c r="AE142" i="2"/>
  <c r="AD142" i="2"/>
  <c r="AC142" i="2"/>
  <c r="AB142" i="2"/>
  <c r="AF141" i="2"/>
  <c r="AE141" i="2"/>
  <c r="AD141" i="2"/>
  <c r="AC141" i="2"/>
  <c r="AB141" i="2"/>
  <c r="AF140" i="2"/>
  <c r="AE140" i="2"/>
  <c r="AD140" i="2"/>
  <c r="AC140" i="2"/>
  <c r="AB140" i="2"/>
  <c r="AF139" i="2"/>
  <c r="AE139" i="2"/>
  <c r="AD139" i="2"/>
  <c r="AC139" i="2"/>
  <c r="AB139" i="2"/>
  <c r="AF138" i="2"/>
  <c r="AE138" i="2"/>
  <c r="AD138" i="2"/>
  <c r="AC138" i="2"/>
  <c r="AB138" i="2"/>
  <c r="AF137" i="2"/>
  <c r="AE137" i="2"/>
  <c r="AD137" i="2"/>
  <c r="AC137" i="2"/>
  <c r="AB137" i="2"/>
  <c r="AF136" i="2"/>
  <c r="AE136" i="2"/>
  <c r="AD136" i="2"/>
  <c r="AC136" i="2"/>
  <c r="AB136" i="2"/>
  <c r="AF135" i="2"/>
  <c r="AE135" i="2"/>
  <c r="AD135" i="2"/>
  <c r="AC135" i="2"/>
  <c r="AB135" i="2"/>
  <c r="AF134" i="2"/>
  <c r="AE134" i="2"/>
  <c r="AD134" i="2"/>
  <c r="AC134" i="2"/>
  <c r="AB134" i="2"/>
  <c r="AF133" i="2"/>
  <c r="AE133" i="2"/>
  <c r="AD133" i="2"/>
  <c r="AC133" i="2"/>
  <c r="AB133" i="2"/>
  <c r="AF132" i="2"/>
  <c r="AE132" i="2"/>
  <c r="AD132" i="2"/>
  <c r="AC132" i="2"/>
  <c r="AB132" i="2"/>
  <c r="AF131" i="2"/>
  <c r="AE131" i="2"/>
  <c r="AD131" i="2"/>
  <c r="AC131" i="2"/>
  <c r="AB131" i="2"/>
  <c r="AF130" i="2"/>
  <c r="AE130" i="2"/>
  <c r="AD130" i="2"/>
  <c r="AC130" i="2"/>
  <c r="AB130" i="2"/>
  <c r="AF129" i="2"/>
  <c r="AE129" i="2"/>
  <c r="AD129" i="2"/>
  <c r="AC129" i="2"/>
  <c r="AB129" i="2"/>
  <c r="AF128" i="2"/>
  <c r="AE128" i="2"/>
  <c r="AD128" i="2"/>
  <c r="AC128" i="2"/>
  <c r="AB128" i="2"/>
  <c r="AF127" i="2"/>
  <c r="AE127" i="2"/>
  <c r="AD127" i="2"/>
  <c r="AC127" i="2"/>
  <c r="AB127" i="2"/>
  <c r="AF126" i="2"/>
  <c r="AE126" i="2"/>
  <c r="AD126" i="2"/>
  <c r="AC126" i="2"/>
  <c r="AB126" i="2"/>
  <c r="AF125" i="2"/>
  <c r="AE125" i="2"/>
  <c r="AD125" i="2"/>
  <c r="AC125" i="2"/>
  <c r="AB125" i="2"/>
  <c r="AF124" i="2"/>
  <c r="AE124" i="2"/>
  <c r="AD124" i="2"/>
  <c r="AC124" i="2"/>
  <c r="AB124" i="2"/>
  <c r="AF123" i="2"/>
  <c r="AE123" i="2"/>
  <c r="AD123" i="2"/>
  <c r="AC123" i="2"/>
  <c r="AB123" i="2"/>
  <c r="AF122" i="2"/>
  <c r="AE122" i="2"/>
  <c r="AD122" i="2"/>
  <c r="AC122" i="2"/>
  <c r="AB122" i="2"/>
  <c r="AF121" i="2"/>
  <c r="AE121" i="2"/>
  <c r="AD121" i="2"/>
  <c r="AC121" i="2"/>
  <c r="AB121" i="2"/>
  <c r="AF120" i="2"/>
  <c r="AE120" i="2"/>
  <c r="AD120" i="2"/>
  <c r="AC120" i="2"/>
  <c r="AB120" i="2"/>
  <c r="AF119" i="2"/>
  <c r="AE119" i="2"/>
  <c r="AD119" i="2"/>
  <c r="AC119" i="2"/>
  <c r="AB119" i="2"/>
  <c r="AF118" i="2"/>
  <c r="AE118" i="2"/>
  <c r="AD118" i="2"/>
  <c r="AC118" i="2"/>
  <c r="AB118" i="2"/>
  <c r="AF117" i="2"/>
  <c r="AE117" i="2"/>
  <c r="AD117" i="2"/>
  <c r="AC117" i="2"/>
  <c r="AB117" i="2"/>
  <c r="AF116" i="2"/>
  <c r="AE116" i="2"/>
  <c r="AD116" i="2"/>
  <c r="AC116" i="2"/>
  <c r="AB116" i="2"/>
  <c r="AF115" i="2"/>
  <c r="AE115" i="2"/>
  <c r="AD115" i="2"/>
  <c r="AC115" i="2"/>
  <c r="AB115" i="2"/>
  <c r="AF114" i="2"/>
  <c r="AE114" i="2"/>
  <c r="AD114" i="2"/>
  <c r="AC114" i="2"/>
  <c r="AB114" i="2"/>
  <c r="AF113" i="2"/>
  <c r="AE113" i="2"/>
  <c r="AD113" i="2"/>
  <c r="AC113" i="2"/>
  <c r="AB113" i="2"/>
  <c r="AF112" i="2"/>
  <c r="AE112" i="2"/>
  <c r="AD112" i="2"/>
  <c r="AC112" i="2"/>
  <c r="AB112" i="2"/>
  <c r="AF111" i="2"/>
  <c r="AE111" i="2"/>
  <c r="AD111" i="2"/>
  <c r="AC111" i="2"/>
  <c r="AB111" i="2"/>
  <c r="AF110" i="2"/>
  <c r="AE110" i="2"/>
  <c r="AD110" i="2"/>
  <c r="AC110" i="2"/>
  <c r="AB110" i="2"/>
  <c r="AF109" i="2"/>
  <c r="AE109" i="2"/>
  <c r="AD109" i="2"/>
  <c r="AC109" i="2"/>
  <c r="AB109" i="2"/>
  <c r="AF108" i="2"/>
  <c r="AE108" i="2"/>
  <c r="AD108" i="2"/>
  <c r="AC108" i="2"/>
  <c r="AB108" i="2"/>
  <c r="AF107" i="2"/>
  <c r="AE107" i="2"/>
  <c r="AD107" i="2"/>
  <c r="AC107" i="2"/>
  <c r="AB107" i="2"/>
  <c r="AF106" i="2"/>
  <c r="AE106" i="2"/>
  <c r="AD106" i="2"/>
  <c r="AC106" i="2"/>
  <c r="AB106" i="2"/>
  <c r="AF105" i="2"/>
  <c r="AE105" i="2"/>
  <c r="AD105" i="2"/>
  <c r="AC105" i="2"/>
  <c r="AB105" i="2"/>
  <c r="AF104" i="2"/>
  <c r="AE104" i="2"/>
  <c r="AD104" i="2"/>
  <c r="AC104" i="2"/>
  <c r="AB104" i="2"/>
  <c r="AF103" i="2"/>
  <c r="AE103" i="2"/>
  <c r="AD103" i="2"/>
  <c r="AC103" i="2"/>
  <c r="AB103" i="2"/>
  <c r="AF102" i="2"/>
  <c r="AE102" i="2"/>
  <c r="AD102" i="2"/>
  <c r="AC102" i="2"/>
  <c r="AB102" i="2"/>
  <c r="AF101" i="2"/>
  <c r="AE101" i="2"/>
  <c r="AD101" i="2"/>
  <c r="AC101" i="2"/>
  <c r="AB101" i="2"/>
  <c r="AF100" i="2"/>
  <c r="AE100" i="2"/>
  <c r="AD100" i="2"/>
  <c r="AC100" i="2"/>
  <c r="AB100" i="2"/>
  <c r="AF99" i="2"/>
  <c r="AE99" i="2"/>
  <c r="AD99" i="2"/>
  <c r="AC99" i="2"/>
  <c r="AB99" i="2"/>
  <c r="AF98" i="2"/>
  <c r="AE98" i="2"/>
  <c r="AD98" i="2"/>
  <c r="AC98" i="2"/>
  <c r="AB98" i="2"/>
  <c r="AF97" i="2"/>
  <c r="AE97" i="2"/>
  <c r="AD97" i="2"/>
  <c r="AC97" i="2"/>
  <c r="AB97" i="2"/>
  <c r="AF96" i="2"/>
  <c r="AE96" i="2"/>
  <c r="AD96" i="2"/>
  <c r="AC96" i="2"/>
  <c r="AB96" i="2"/>
  <c r="AF95" i="2"/>
  <c r="AE95" i="2"/>
  <c r="AD95" i="2"/>
  <c r="AC95" i="2"/>
  <c r="AB95" i="2"/>
  <c r="AF94" i="2"/>
  <c r="AE94" i="2"/>
  <c r="AD94" i="2"/>
  <c r="AC94" i="2"/>
  <c r="AB94" i="2"/>
  <c r="AF93" i="2"/>
  <c r="AE93" i="2"/>
  <c r="AD93" i="2"/>
  <c r="AC93" i="2"/>
  <c r="AB93" i="2"/>
  <c r="AF92" i="2"/>
  <c r="AE92" i="2"/>
  <c r="AD92" i="2"/>
  <c r="AC92" i="2"/>
  <c r="AB92" i="2"/>
  <c r="AF91" i="2"/>
  <c r="AE91" i="2"/>
  <c r="AD91" i="2"/>
  <c r="AC91" i="2"/>
  <c r="AB91" i="2"/>
  <c r="AF90" i="2"/>
  <c r="AE90" i="2"/>
  <c r="AD90" i="2"/>
  <c r="AC90" i="2"/>
  <c r="AB90" i="2"/>
  <c r="AF89" i="2"/>
  <c r="AE89" i="2"/>
  <c r="AD89" i="2"/>
  <c r="AC89" i="2"/>
  <c r="AB89" i="2"/>
  <c r="AF88" i="2"/>
  <c r="AE88" i="2"/>
  <c r="AD88" i="2"/>
  <c r="AC88" i="2"/>
  <c r="AB88" i="2"/>
  <c r="AF87" i="2"/>
  <c r="AE87" i="2"/>
  <c r="AD87" i="2"/>
  <c r="AC87" i="2"/>
  <c r="AB87" i="2"/>
  <c r="AF86" i="2"/>
  <c r="AE86" i="2"/>
  <c r="AD86" i="2"/>
  <c r="AC86" i="2"/>
  <c r="AB86" i="2"/>
  <c r="AF85" i="2"/>
  <c r="AE85" i="2"/>
  <c r="AD85" i="2"/>
  <c r="AC85" i="2"/>
  <c r="AB85" i="2"/>
  <c r="AF84" i="2"/>
  <c r="AE84" i="2"/>
  <c r="AD84" i="2"/>
  <c r="AC84" i="2"/>
  <c r="AB84" i="2"/>
  <c r="AF83" i="2"/>
  <c r="AE83" i="2"/>
  <c r="AD83" i="2"/>
  <c r="AC83" i="2"/>
  <c r="AB83" i="2"/>
  <c r="AF82" i="2"/>
  <c r="AE82" i="2"/>
  <c r="AD82" i="2"/>
  <c r="AC82" i="2"/>
  <c r="AB82" i="2"/>
  <c r="AF81" i="2"/>
  <c r="AE81" i="2"/>
  <c r="AD81" i="2"/>
  <c r="AC81" i="2"/>
  <c r="AB81" i="2"/>
  <c r="AF80" i="2"/>
  <c r="AE80" i="2"/>
  <c r="AD80" i="2"/>
  <c r="AC80" i="2"/>
  <c r="AB80" i="2"/>
  <c r="AF79" i="2"/>
  <c r="AE79" i="2"/>
  <c r="AD79" i="2"/>
  <c r="AC79" i="2"/>
  <c r="AB79" i="2"/>
  <c r="AF78" i="2"/>
  <c r="AE78" i="2"/>
  <c r="AD78" i="2"/>
  <c r="AC78" i="2"/>
  <c r="AB78" i="2"/>
  <c r="AF77" i="2"/>
  <c r="AE77" i="2"/>
  <c r="AD77" i="2"/>
  <c r="AC77" i="2"/>
  <c r="AB77" i="2"/>
  <c r="AF76" i="2"/>
  <c r="AE76" i="2"/>
  <c r="AD76" i="2"/>
  <c r="AC76" i="2"/>
  <c r="AB76" i="2"/>
  <c r="AF75" i="2"/>
  <c r="AE75" i="2"/>
  <c r="AD75" i="2"/>
  <c r="AC75" i="2"/>
  <c r="AB75" i="2"/>
  <c r="AF74" i="2"/>
  <c r="AE74" i="2"/>
  <c r="AD74" i="2"/>
  <c r="AC74" i="2"/>
  <c r="AB74" i="2"/>
  <c r="AF73" i="2"/>
  <c r="AE73" i="2"/>
  <c r="AD73" i="2"/>
  <c r="AC73" i="2"/>
  <c r="AB73" i="2"/>
  <c r="AF72" i="2"/>
  <c r="AE72" i="2"/>
  <c r="AD72" i="2"/>
  <c r="AC72" i="2"/>
  <c r="AB72" i="2"/>
  <c r="AF71" i="2"/>
  <c r="AE71" i="2"/>
  <c r="AD71" i="2"/>
  <c r="AC71" i="2"/>
  <c r="AB71" i="2"/>
  <c r="AF70" i="2"/>
  <c r="AE70" i="2"/>
  <c r="AD70" i="2"/>
  <c r="AC70" i="2"/>
  <c r="AB70" i="2"/>
  <c r="AF69" i="2"/>
  <c r="AE69" i="2"/>
  <c r="AD69" i="2"/>
  <c r="AC69" i="2"/>
  <c r="AB69" i="2"/>
  <c r="AF68" i="2"/>
  <c r="AE68" i="2"/>
  <c r="AD68" i="2"/>
  <c r="AC68" i="2"/>
  <c r="AB68" i="2"/>
  <c r="AF67" i="2"/>
  <c r="AE67" i="2"/>
  <c r="AD67" i="2"/>
  <c r="AC67" i="2"/>
  <c r="AB67" i="2"/>
  <c r="AF66" i="2"/>
  <c r="AE66" i="2"/>
  <c r="AD66" i="2"/>
  <c r="AC66" i="2"/>
  <c r="AB66" i="2"/>
  <c r="AF65" i="2"/>
  <c r="AE65" i="2"/>
  <c r="AD65" i="2"/>
  <c r="AC65" i="2"/>
  <c r="AB65" i="2"/>
  <c r="AF64" i="2"/>
  <c r="AE64" i="2"/>
  <c r="AD64" i="2"/>
  <c r="AC64" i="2"/>
  <c r="AB64" i="2"/>
  <c r="AF63" i="2"/>
  <c r="AE63" i="2"/>
  <c r="AD63" i="2"/>
  <c r="AC63" i="2"/>
  <c r="AB63" i="2"/>
  <c r="AF62" i="2"/>
  <c r="AE62" i="2"/>
  <c r="AD62" i="2"/>
  <c r="AC62" i="2"/>
  <c r="AB62" i="2"/>
  <c r="AF61" i="2"/>
  <c r="AE61" i="2"/>
  <c r="AD61" i="2"/>
  <c r="AC61" i="2"/>
  <c r="AB61" i="2"/>
  <c r="AF60" i="2"/>
  <c r="AE60" i="2"/>
  <c r="AD60" i="2"/>
  <c r="AC60" i="2"/>
  <c r="AB60" i="2"/>
  <c r="AF59" i="2"/>
  <c r="AE59" i="2"/>
  <c r="AD59" i="2"/>
  <c r="AC59" i="2"/>
  <c r="AB59" i="2"/>
  <c r="AF58" i="2"/>
  <c r="AE58" i="2"/>
  <c r="AD58" i="2"/>
  <c r="AC58" i="2"/>
  <c r="AB58" i="2"/>
  <c r="AF57" i="2"/>
  <c r="AE57" i="2"/>
  <c r="AD57" i="2"/>
  <c r="AC57" i="2"/>
  <c r="AB57" i="2"/>
  <c r="AF56" i="2"/>
  <c r="AE56" i="2"/>
  <c r="AD56" i="2"/>
  <c r="AC56" i="2"/>
  <c r="AB56" i="2"/>
  <c r="AF55" i="2"/>
  <c r="AE55" i="2"/>
  <c r="AD55" i="2"/>
  <c r="AC55" i="2"/>
  <c r="AB55" i="2"/>
  <c r="AF54" i="2"/>
  <c r="AE54" i="2"/>
  <c r="AD54" i="2"/>
  <c r="AC54" i="2"/>
  <c r="AB54" i="2"/>
  <c r="AF53" i="2"/>
  <c r="AE53" i="2"/>
  <c r="AD53" i="2"/>
  <c r="AC53" i="2"/>
  <c r="AB53" i="2"/>
  <c r="AF52" i="2"/>
  <c r="AE52" i="2"/>
  <c r="AD52" i="2"/>
  <c r="AC52" i="2"/>
  <c r="AB52" i="2"/>
  <c r="AF51" i="2"/>
  <c r="AE51" i="2"/>
  <c r="AD51" i="2"/>
  <c r="AC51" i="2"/>
  <c r="AB51" i="2"/>
  <c r="AF50" i="2"/>
  <c r="AE50" i="2"/>
  <c r="AD50" i="2"/>
  <c r="AC50" i="2"/>
  <c r="AB50" i="2"/>
  <c r="AF49" i="2"/>
  <c r="AE49" i="2"/>
  <c r="AD49" i="2"/>
  <c r="AC49" i="2"/>
  <c r="AB49" i="2"/>
  <c r="AF48" i="2"/>
  <c r="AE48" i="2"/>
  <c r="AD48" i="2"/>
  <c r="AC48" i="2"/>
  <c r="AB48" i="2"/>
  <c r="AF47" i="2"/>
  <c r="AE47" i="2"/>
  <c r="AD47" i="2"/>
  <c r="AC47" i="2"/>
  <c r="AB47" i="2"/>
  <c r="AF46" i="2"/>
  <c r="AE46" i="2"/>
  <c r="AD46" i="2"/>
  <c r="AC46" i="2"/>
  <c r="AB46" i="2"/>
  <c r="AF45" i="2"/>
  <c r="AE45" i="2"/>
  <c r="AD45" i="2"/>
  <c r="AC45" i="2"/>
  <c r="AB45" i="2"/>
  <c r="AF44" i="2"/>
  <c r="AE44" i="2"/>
  <c r="AD44" i="2"/>
  <c r="AC44" i="2"/>
  <c r="AB44" i="2"/>
  <c r="AF43" i="2"/>
  <c r="AE43" i="2"/>
  <c r="AD43" i="2"/>
  <c r="AC43" i="2"/>
  <c r="AB43" i="2"/>
  <c r="AF42" i="2"/>
  <c r="AE42" i="2"/>
  <c r="AD42" i="2"/>
  <c r="AC42" i="2"/>
  <c r="AB42" i="2"/>
  <c r="AF41" i="2"/>
  <c r="AE41" i="2"/>
  <c r="AD41" i="2"/>
  <c r="AC41" i="2"/>
  <c r="AB41" i="2"/>
  <c r="AF40" i="2"/>
  <c r="AE40" i="2"/>
  <c r="AD40" i="2"/>
  <c r="AC40" i="2"/>
  <c r="AB40" i="2"/>
  <c r="AF39" i="2"/>
  <c r="AE39" i="2"/>
  <c r="AD39" i="2"/>
  <c r="AC39" i="2"/>
  <c r="AB39" i="2"/>
  <c r="AF38" i="2"/>
  <c r="AE38" i="2"/>
  <c r="AD38" i="2"/>
  <c r="AC38" i="2"/>
  <c r="AB38" i="2"/>
  <c r="AF37" i="2"/>
  <c r="AE37" i="2"/>
  <c r="AD37" i="2"/>
  <c r="AC37" i="2"/>
  <c r="AB37" i="2"/>
  <c r="AF36" i="2"/>
  <c r="AE36" i="2"/>
  <c r="AD36" i="2"/>
  <c r="AC36" i="2"/>
  <c r="AB36" i="2"/>
  <c r="AF35" i="2"/>
  <c r="AE35" i="2"/>
  <c r="AD35" i="2"/>
  <c r="AC35" i="2"/>
  <c r="AB35" i="2"/>
  <c r="AF34" i="2"/>
  <c r="AE34" i="2"/>
  <c r="AD34" i="2"/>
  <c r="AC34" i="2"/>
  <c r="AB34" i="2"/>
  <c r="AF33" i="2"/>
  <c r="AE33" i="2"/>
  <c r="AD33" i="2"/>
  <c r="AC33" i="2"/>
  <c r="AB33" i="2"/>
  <c r="AF32" i="2"/>
  <c r="AE32" i="2"/>
  <c r="AD32" i="2"/>
  <c r="AC32" i="2"/>
  <c r="AB32" i="2"/>
  <c r="AF31" i="2"/>
  <c r="AE31" i="2"/>
  <c r="AD31" i="2"/>
  <c r="AC31" i="2"/>
  <c r="AB31" i="2"/>
  <c r="AF30" i="2"/>
  <c r="AE30" i="2"/>
  <c r="AD30" i="2"/>
  <c r="AC30" i="2"/>
  <c r="AB30" i="2"/>
  <c r="AF29" i="2"/>
  <c r="AE29" i="2"/>
  <c r="AD29" i="2"/>
  <c r="AC29" i="2"/>
  <c r="AB29" i="2"/>
  <c r="AF28" i="2"/>
  <c r="AE28" i="2"/>
  <c r="AD28" i="2"/>
  <c r="AC28" i="2"/>
  <c r="AB28" i="2"/>
  <c r="AF27" i="2"/>
  <c r="AE27" i="2"/>
  <c r="AD27" i="2"/>
  <c r="AC27" i="2"/>
  <c r="AB27" i="2"/>
  <c r="AF26" i="2"/>
  <c r="AE26" i="2"/>
  <c r="AD26" i="2"/>
  <c r="AC26" i="2"/>
  <c r="AB26" i="2"/>
  <c r="AF25" i="2"/>
  <c r="AE25" i="2"/>
  <c r="AD25" i="2"/>
  <c r="AC25" i="2"/>
  <c r="AB25" i="2"/>
  <c r="AF24" i="2"/>
  <c r="AE24" i="2"/>
  <c r="AD24" i="2"/>
  <c r="AC24" i="2"/>
  <c r="AB24" i="2"/>
  <c r="AF23" i="2"/>
  <c r="AE23" i="2"/>
  <c r="AD23" i="2"/>
  <c r="AC23" i="2"/>
  <c r="AB23" i="2"/>
  <c r="AF22" i="2"/>
  <c r="AE22" i="2"/>
  <c r="AD22" i="2"/>
  <c r="AC22" i="2"/>
  <c r="AB22" i="2"/>
  <c r="AF21" i="2"/>
  <c r="AE21" i="2"/>
  <c r="AD21" i="2"/>
  <c r="AC21" i="2"/>
  <c r="AB21" i="2"/>
  <c r="AF20" i="2"/>
  <c r="AE20" i="2"/>
  <c r="AD20" i="2"/>
  <c r="AC20" i="2"/>
  <c r="AB20" i="2"/>
  <c r="AF19" i="2"/>
  <c r="AE19" i="2"/>
  <c r="AD19" i="2"/>
  <c r="AC19" i="2"/>
  <c r="AB19" i="2"/>
  <c r="AF18" i="2"/>
  <c r="AE18" i="2"/>
  <c r="AD18" i="2"/>
  <c r="AC18" i="2"/>
  <c r="AB18" i="2"/>
  <c r="AF17" i="2"/>
  <c r="AE17" i="2"/>
  <c r="AD17" i="2"/>
  <c r="AC17" i="2"/>
  <c r="AB17" i="2"/>
  <c r="AF16" i="2"/>
  <c r="AE16" i="2"/>
  <c r="AD16" i="2"/>
  <c r="AC16" i="2"/>
  <c r="AB16" i="2"/>
  <c r="AF15" i="2"/>
  <c r="AE15" i="2"/>
  <c r="AD15" i="2"/>
  <c r="AC15" i="2"/>
  <c r="AB15" i="2"/>
  <c r="AF14" i="2"/>
  <c r="AE14" i="2"/>
  <c r="AD14" i="2"/>
  <c r="AC14" i="2"/>
  <c r="AB14" i="2"/>
  <c r="AF13" i="2"/>
  <c r="AE13" i="2"/>
  <c r="AD13" i="2"/>
  <c r="AC13" i="2"/>
  <c r="AB13" i="2"/>
  <c r="AF12" i="2"/>
  <c r="AE12" i="2"/>
  <c r="AD12" i="2"/>
  <c r="AC12" i="2"/>
  <c r="AB12" i="2"/>
  <c r="AF11" i="2"/>
  <c r="AE11" i="2"/>
  <c r="AD11" i="2"/>
  <c r="AC11" i="2"/>
  <c r="AB11" i="2"/>
  <c r="AF10" i="2"/>
  <c r="AE10" i="2"/>
  <c r="AD10" i="2"/>
  <c r="AC10" i="2"/>
  <c r="AB10" i="2"/>
  <c r="AF9" i="2"/>
  <c r="AE9" i="2"/>
  <c r="AD9" i="2"/>
  <c r="AC9" i="2"/>
  <c r="AB9" i="2"/>
  <c r="AF8" i="2"/>
  <c r="AE8" i="2"/>
  <c r="AD8" i="2"/>
  <c r="AC8" i="2"/>
  <c r="AB8" i="2"/>
  <c r="AF7" i="2"/>
  <c r="AE7" i="2"/>
  <c r="AD7" i="2"/>
  <c r="AC7" i="2"/>
  <c r="AB7" i="2"/>
  <c r="AF6" i="2"/>
  <c r="AE6" i="2"/>
  <c r="AD6" i="2"/>
  <c r="AC6" i="2"/>
  <c r="AB6" i="2"/>
  <c r="AF5" i="2"/>
  <c r="AE5" i="2"/>
  <c r="AD5" i="2"/>
  <c r="AC5" i="2"/>
  <c r="AB5" i="2"/>
  <c r="AF4" i="2"/>
  <c r="AE4" i="2"/>
  <c r="AD4" i="2"/>
  <c r="AC4" i="2"/>
  <c r="AB4" i="2"/>
  <c r="AF3" i="2"/>
  <c r="AE3" i="2"/>
  <c r="AD3" i="2"/>
  <c r="AC3" i="2"/>
  <c r="AB3" i="2"/>
  <c r="G71" i="5" l="1"/>
  <c r="K27" i="5"/>
  <c r="K21" i="5"/>
  <c r="G70" i="5"/>
  <c r="G72" i="5"/>
  <c r="K37" i="5"/>
  <c r="AI30" i="5"/>
  <c r="AI38" i="5"/>
  <c r="AI42" i="5"/>
  <c r="AI46" i="5"/>
  <c r="AI26" i="5"/>
  <c r="B71" i="5"/>
  <c r="AH30" i="5"/>
  <c r="AH34" i="5"/>
  <c r="AH38" i="5"/>
  <c r="AH42" i="5"/>
  <c r="AH46" i="5"/>
  <c r="AI27" i="5"/>
  <c r="AF23" i="5"/>
  <c r="AI23" i="5"/>
  <c r="AF31" i="5"/>
  <c r="AI31" i="5"/>
  <c r="AF35" i="5"/>
  <c r="AI35" i="5"/>
  <c r="AF39" i="5"/>
  <c r="AI39" i="5"/>
  <c r="AF43" i="5"/>
  <c r="AI43" i="5"/>
  <c r="AE31" i="5"/>
  <c r="AH31" i="5"/>
  <c r="AE39" i="5"/>
  <c r="AH39" i="5"/>
  <c r="AH24" i="5"/>
  <c r="AH28" i="5"/>
  <c r="AH32" i="5"/>
  <c r="AH36" i="5"/>
  <c r="AH40" i="5"/>
  <c r="AH44" i="5"/>
  <c r="AE43" i="5"/>
  <c r="AH43" i="5"/>
  <c r="AI24" i="5"/>
  <c r="AI28" i="5"/>
  <c r="AI32" i="5"/>
  <c r="AI36" i="5"/>
  <c r="AI40" i="5"/>
  <c r="AI44" i="5"/>
  <c r="AE23" i="5"/>
  <c r="AH23" i="5"/>
  <c r="AH21" i="5"/>
  <c r="AH25" i="5"/>
  <c r="AH29" i="5"/>
  <c r="AH33" i="5"/>
  <c r="AH37" i="5"/>
  <c r="AH41" i="5"/>
  <c r="AH45" i="5"/>
  <c r="AI21" i="5"/>
  <c r="AF25" i="5"/>
  <c r="AI25" i="5"/>
  <c r="AF29" i="5"/>
  <c r="AI29" i="5"/>
  <c r="AF33" i="5"/>
  <c r="AI33" i="5"/>
  <c r="AI37" i="5"/>
  <c r="AF41" i="5"/>
  <c r="AI41" i="5"/>
  <c r="AF45" i="5"/>
  <c r="AI45" i="5"/>
  <c r="AE35" i="5"/>
  <c r="AH35" i="5"/>
  <c r="AE22" i="5"/>
  <c r="AH22" i="5"/>
  <c r="AE26" i="5"/>
  <c r="AH26" i="5"/>
  <c r="AF22" i="5"/>
  <c r="AI22" i="5"/>
  <c r="AI34" i="5"/>
  <c r="B70" i="5"/>
  <c r="B72" i="5"/>
  <c r="AE32" i="5"/>
  <c r="AF24" i="5"/>
  <c r="AF28" i="5"/>
  <c r="AF32" i="5"/>
  <c r="AF36" i="5"/>
  <c r="AF40" i="5"/>
  <c r="AF44" i="5"/>
  <c r="AE40" i="5"/>
  <c r="AE25" i="5"/>
  <c r="AE29" i="5"/>
  <c r="AE33" i="5"/>
  <c r="AE41" i="5"/>
  <c r="AE45" i="5"/>
  <c r="AE30" i="5"/>
  <c r="AE34" i="5"/>
  <c r="AE38" i="5"/>
  <c r="AE42" i="5"/>
  <c r="AE46" i="5"/>
  <c r="AE24" i="5"/>
  <c r="AE28" i="5"/>
  <c r="AE36" i="5"/>
  <c r="AE44" i="5"/>
  <c r="AF26" i="5"/>
  <c r="AF30" i="5"/>
  <c r="AF34" i="5"/>
  <c r="AF38" i="5"/>
  <c r="AF42" i="5"/>
  <c r="AF46" i="5"/>
  <c r="AE27" i="5"/>
  <c r="AE21" i="5"/>
  <c r="AE37" i="5"/>
  <c r="AF21" i="5"/>
  <c r="AF37" i="5"/>
  <c r="AF27" i="5"/>
  <c r="G77" i="5" l="1"/>
  <c r="I77" i="5"/>
  <c r="J77" i="5"/>
  <c r="H77" i="5"/>
  <c r="B79" i="5"/>
  <c r="D79" i="5"/>
  <c r="C79" i="5"/>
  <c r="E79" i="5"/>
  <c r="B78" i="5"/>
  <c r="C78" i="5"/>
  <c r="E78" i="5"/>
  <c r="D78" i="5"/>
  <c r="B77" i="5"/>
  <c r="E77" i="5"/>
  <c r="C77" i="5"/>
  <c r="D77" i="5"/>
  <c r="G79" i="5"/>
  <c r="I79" i="5"/>
  <c r="J79" i="5"/>
  <c r="H79" i="5"/>
  <c r="G78" i="5"/>
  <c r="J78" i="5"/>
  <c r="I78" i="5"/>
  <c r="H78" i="5"/>
  <c r="L74" i="5"/>
  <c r="L73" i="5"/>
  <c r="W73" i="5"/>
  <c r="W74" i="5"/>
  <c r="AC74" i="5"/>
</calcChain>
</file>

<file path=xl/sharedStrings.xml><?xml version="1.0" encoding="utf-8"?>
<sst xmlns="http://schemas.openxmlformats.org/spreadsheetml/2006/main" count="577" uniqueCount="412">
  <si>
    <t>1994m1</t>
  </si>
  <si>
    <t>1994m2</t>
  </si>
  <si>
    <t>1994m3</t>
  </si>
  <si>
    <t>1994m4</t>
  </si>
  <si>
    <t>1994m5</t>
  </si>
  <si>
    <t>1994m6</t>
  </si>
  <si>
    <t>1994m7</t>
  </si>
  <si>
    <t>1994m8</t>
  </si>
  <si>
    <t>1994m9</t>
  </si>
  <si>
    <t>1994m10</t>
  </si>
  <si>
    <t>1994m11</t>
  </si>
  <si>
    <t>1994m12</t>
  </si>
  <si>
    <t>1995m1</t>
  </si>
  <si>
    <t>1995m2</t>
  </si>
  <si>
    <t>1995m3</t>
  </si>
  <si>
    <t>1995m4</t>
  </si>
  <si>
    <t>1995m5</t>
  </si>
  <si>
    <t>1995m6</t>
  </si>
  <si>
    <t>1995m7</t>
  </si>
  <si>
    <t>1995m8</t>
  </si>
  <si>
    <t>1995m9</t>
  </si>
  <si>
    <t>1995m10</t>
  </si>
  <si>
    <t>1995m11</t>
  </si>
  <si>
    <t>1995m12</t>
  </si>
  <si>
    <t>1996m1</t>
  </si>
  <si>
    <t>1996m2</t>
  </si>
  <si>
    <t>1996m3</t>
  </si>
  <si>
    <t>1996m4</t>
  </si>
  <si>
    <t>1996m5</t>
  </si>
  <si>
    <t>1996m6</t>
  </si>
  <si>
    <t>1996m7</t>
  </si>
  <si>
    <t>1996m8</t>
  </si>
  <si>
    <t>1996m9</t>
  </si>
  <si>
    <t>1996m10</t>
  </si>
  <si>
    <t>1996m11</t>
  </si>
  <si>
    <t>1996m12</t>
  </si>
  <si>
    <t>1997m1</t>
  </si>
  <si>
    <t>1997m2</t>
  </si>
  <si>
    <t>1997m3</t>
  </si>
  <si>
    <t>1997m4</t>
  </si>
  <si>
    <t>1997m5</t>
  </si>
  <si>
    <t>1997m6</t>
  </si>
  <si>
    <t>1997m7</t>
  </si>
  <si>
    <t>1997m8</t>
  </si>
  <si>
    <t>1997m9</t>
  </si>
  <si>
    <t>1997m10</t>
  </si>
  <si>
    <t>1997m11</t>
  </si>
  <si>
    <t>1997m12</t>
  </si>
  <si>
    <t>1998m1</t>
  </si>
  <si>
    <t>1998m2</t>
  </si>
  <si>
    <t>1998m3</t>
  </si>
  <si>
    <t>1998m4</t>
  </si>
  <si>
    <t>1998m5</t>
  </si>
  <si>
    <t>1998m6</t>
  </si>
  <si>
    <t>1998m7</t>
  </si>
  <si>
    <t>1998m8</t>
  </si>
  <si>
    <t>1998m9</t>
  </si>
  <si>
    <t>1998m10</t>
  </si>
  <si>
    <t>1998m11</t>
  </si>
  <si>
    <t>1998m12</t>
  </si>
  <si>
    <t>1999m1</t>
  </si>
  <si>
    <t>1999m2</t>
  </si>
  <si>
    <t>1999m3</t>
  </si>
  <si>
    <t>1999m4</t>
  </si>
  <si>
    <t>1999m5</t>
  </si>
  <si>
    <t>1999m6</t>
  </si>
  <si>
    <t>1999m7</t>
  </si>
  <si>
    <t>1999m8</t>
  </si>
  <si>
    <t>1999m9</t>
  </si>
  <si>
    <t>1999m10</t>
  </si>
  <si>
    <t>1999m11</t>
  </si>
  <si>
    <t>1999m12</t>
  </si>
  <si>
    <t>2000m1</t>
  </si>
  <si>
    <t>2000m2</t>
  </si>
  <si>
    <t>2000m3</t>
  </si>
  <si>
    <t>2000m4</t>
  </si>
  <si>
    <t>2000m5</t>
  </si>
  <si>
    <t>2000m6</t>
  </si>
  <si>
    <t>2000m7</t>
  </si>
  <si>
    <t>2000m8</t>
  </si>
  <si>
    <t>2000m9</t>
  </si>
  <si>
    <t>2000m10</t>
  </si>
  <si>
    <t>2000m11</t>
  </si>
  <si>
    <t>2000m12</t>
  </si>
  <si>
    <t>2001m1</t>
  </si>
  <si>
    <t>2001m2</t>
  </si>
  <si>
    <t>2001m3</t>
  </si>
  <si>
    <t>2001m4</t>
  </si>
  <si>
    <t>2001m5</t>
  </si>
  <si>
    <t>2001m6</t>
  </si>
  <si>
    <t>2001m7</t>
  </si>
  <si>
    <t>2001m8</t>
  </si>
  <si>
    <t>2001m9</t>
  </si>
  <si>
    <t>2001m10</t>
  </si>
  <si>
    <t>2001m11</t>
  </si>
  <si>
    <t>2001m12</t>
  </si>
  <si>
    <t>2002m1</t>
  </si>
  <si>
    <t>2002m2</t>
  </si>
  <si>
    <t>2002m3</t>
  </si>
  <si>
    <t>2002m4</t>
  </si>
  <si>
    <t>2002m5</t>
  </si>
  <si>
    <t>2002m6</t>
  </si>
  <si>
    <t>2002m7</t>
  </si>
  <si>
    <t>2002m8</t>
  </si>
  <si>
    <t>2002m9</t>
  </si>
  <si>
    <t>2002m10</t>
  </si>
  <si>
    <t>2002m11</t>
  </si>
  <si>
    <t>2002m12</t>
  </si>
  <si>
    <t>2003m1</t>
  </si>
  <si>
    <t>2003m2</t>
  </si>
  <si>
    <t>2003m3</t>
  </si>
  <si>
    <t>2003m4</t>
  </si>
  <si>
    <t>2003m5</t>
  </si>
  <si>
    <t>2003m6</t>
  </si>
  <si>
    <t>2003m7</t>
  </si>
  <si>
    <t>2003m8</t>
  </si>
  <si>
    <t>2003m9</t>
  </si>
  <si>
    <t>2003m10</t>
  </si>
  <si>
    <t>2003m11</t>
  </si>
  <si>
    <t>2003m12</t>
  </si>
  <si>
    <t>2004m1</t>
  </si>
  <si>
    <t>2004m2</t>
  </si>
  <si>
    <t>2004m3</t>
  </si>
  <si>
    <t>2004m4</t>
  </si>
  <si>
    <t>2004m5</t>
  </si>
  <si>
    <t>2004m6</t>
  </si>
  <si>
    <t>2004m7</t>
  </si>
  <si>
    <t>2004m8</t>
  </si>
  <si>
    <t>2004m9</t>
  </si>
  <si>
    <t>2004m10</t>
  </si>
  <si>
    <t>2004m11</t>
  </si>
  <si>
    <t>2004m12</t>
  </si>
  <si>
    <t>2005m1</t>
  </si>
  <si>
    <t>2005m2</t>
  </si>
  <si>
    <t>2005m3</t>
  </si>
  <si>
    <t>2005m4</t>
  </si>
  <si>
    <t>2005m5</t>
  </si>
  <si>
    <t>2005m6</t>
  </si>
  <si>
    <t>2005m7</t>
  </si>
  <si>
    <t>2005m8</t>
  </si>
  <si>
    <t>2005m9</t>
  </si>
  <si>
    <t>2005m10</t>
  </si>
  <si>
    <t>2005m11</t>
  </si>
  <si>
    <t>2005m12</t>
  </si>
  <si>
    <t>2006m1</t>
  </si>
  <si>
    <t>2006m2</t>
  </si>
  <si>
    <t>2006m3</t>
  </si>
  <si>
    <t>2006m4</t>
  </si>
  <si>
    <t>2006m5</t>
  </si>
  <si>
    <t>2006m6</t>
  </si>
  <si>
    <t>2006m7</t>
  </si>
  <si>
    <t>2006m8</t>
  </si>
  <si>
    <t>2006m9</t>
  </si>
  <si>
    <t>2006m10</t>
  </si>
  <si>
    <t>2006m11</t>
  </si>
  <si>
    <t>2006m12</t>
  </si>
  <si>
    <t>2007m1</t>
  </si>
  <si>
    <t>2007m2</t>
  </si>
  <si>
    <t>2007m3</t>
  </si>
  <si>
    <t>2007m4</t>
  </si>
  <si>
    <t>2007m5</t>
  </si>
  <si>
    <t>2007m6</t>
  </si>
  <si>
    <t>2007m7</t>
  </si>
  <si>
    <t>2007m8</t>
  </si>
  <si>
    <t>2007m9</t>
  </si>
  <si>
    <t>2007m10</t>
  </si>
  <si>
    <t>2007m11</t>
  </si>
  <si>
    <t>2007m12</t>
  </si>
  <si>
    <t>2008m1</t>
  </si>
  <si>
    <t>2008m2</t>
  </si>
  <si>
    <t>2008m3</t>
  </si>
  <si>
    <t>2008m4</t>
  </si>
  <si>
    <t>2008m5</t>
  </si>
  <si>
    <t>2008m6</t>
  </si>
  <si>
    <t>2008m7</t>
  </si>
  <si>
    <t>2008m8</t>
  </si>
  <si>
    <t>2008m9</t>
  </si>
  <si>
    <t>2008m10</t>
  </si>
  <si>
    <t>2008m11</t>
  </si>
  <si>
    <t>2008m12</t>
  </si>
  <si>
    <t>2009m1</t>
  </si>
  <si>
    <t>2009m2</t>
  </si>
  <si>
    <t>2009m3</t>
  </si>
  <si>
    <t>2009m4</t>
  </si>
  <si>
    <t>2009m5</t>
  </si>
  <si>
    <t>2009m6</t>
  </si>
  <si>
    <t>2009m7</t>
  </si>
  <si>
    <t>2009m8</t>
  </si>
  <si>
    <t>2009m9</t>
  </si>
  <si>
    <t>2009m10</t>
  </si>
  <si>
    <t>2009m11</t>
  </si>
  <si>
    <t>2009m12</t>
  </si>
  <si>
    <t>2010m1</t>
  </si>
  <si>
    <t>2010m2</t>
  </si>
  <si>
    <t>2010m3</t>
  </si>
  <si>
    <t>2010m4</t>
  </si>
  <si>
    <t>2010m5</t>
  </si>
  <si>
    <t>2010m6</t>
  </si>
  <si>
    <t>2010m7</t>
  </si>
  <si>
    <t>2010m8</t>
  </si>
  <si>
    <t>2010m9</t>
  </si>
  <si>
    <t>2010m10</t>
  </si>
  <si>
    <t>2010m11</t>
  </si>
  <si>
    <t>2010m12</t>
  </si>
  <si>
    <t>2011m1</t>
  </si>
  <si>
    <t>2011m2</t>
  </si>
  <si>
    <t>2011m3</t>
  </si>
  <si>
    <t>2011m4</t>
  </si>
  <si>
    <t>2011m5</t>
  </si>
  <si>
    <t>2011m6</t>
  </si>
  <si>
    <t>2011m7</t>
  </si>
  <si>
    <t>2011m8</t>
  </si>
  <si>
    <t>2011m9</t>
  </si>
  <si>
    <t>2011m10</t>
  </si>
  <si>
    <t>2011m11</t>
  </si>
  <si>
    <t>2011m12</t>
  </si>
  <si>
    <t>2012m1</t>
  </si>
  <si>
    <t>2012m2</t>
  </si>
  <si>
    <t>2012m3</t>
  </si>
  <si>
    <t>2012m4</t>
  </si>
  <si>
    <t>2012m5</t>
  </si>
  <si>
    <t>2012m6</t>
  </si>
  <si>
    <t>2012m7</t>
  </si>
  <si>
    <t>2012m8</t>
  </si>
  <si>
    <t>2012m9</t>
  </si>
  <si>
    <t>2012m10</t>
  </si>
  <si>
    <t>2012m11</t>
  </si>
  <si>
    <t>2012m12</t>
  </si>
  <si>
    <t>2013m1</t>
  </si>
  <si>
    <t>2013m2</t>
  </si>
  <si>
    <t>2013m3</t>
  </si>
  <si>
    <t>2013m4</t>
  </si>
  <si>
    <t>2013m5</t>
  </si>
  <si>
    <t>2013m6</t>
  </si>
  <si>
    <t>2013m7</t>
  </si>
  <si>
    <t>2013m8</t>
  </si>
  <si>
    <t>2013m9</t>
  </si>
  <si>
    <t>2013m10</t>
  </si>
  <si>
    <t>2013m11</t>
  </si>
  <si>
    <t>2013m12</t>
  </si>
  <si>
    <t>2014m1</t>
  </si>
  <si>
    <t>2014m2</t>
  </si>
  <si>
    <t>2014m3</t>
  </si>
  <si>
    <t>2014m4</t>
  </si>
  <si>
    <t>2014m5</t>
  </si>
  <si>
    <t>2014m6</t>
  </si>
  <si>
    <t>2014m7</t>
  </si>
  <si>
    <t>2014m8</t>
  </si>
  <si>
    <t>2014m9</t>
  </si>
  <si>
    <t>2014m10</t>
  </si>
  <si>
    <t>2014m11</t>
  </si>
  <si>
    <t>2014m12</t>
  </si>
  <si>
    <t>2015m1</t>
  </si>
  <si>
    <t>2015m2</t>
  </si>
  <si>
    <t>2015m3</t>
  </si>
  <si>
    <t>2015m4</t>
  </si>
  <si>
    <t>2015m5</t>
  </si>
  <si>
    <t>2015m6</t>
  </si>
  <si>
    <t>2015m7</t>
  </si>
  <si>
    <t>2015m8</t>
  </si>
  <si>
    <t>2015m9</t>
  </si>
  <si>
    <t>2015m10</t>
  </si>
  <si>
    <t>2015m11</t>
  </si>
  <si>
    <t>2015m12</t>
  </si>
  <si>
    <t>2016m1</t>
  </si>
  <si>
    <t>2016m2</t>
  </si>
  <si>
    <t>2016m3</t>
  </si>
  <si>
    <t>2016m4</t>
  </si>
  <si>
    <t>2016m5</t>
  </si>
  <si>
    <t>2016m6</t>
  </si>
  <si>
    <t>2016m7</t>
  </si>
  <si>
    <t>2016m8</t>
  </si>
  <si>
    <t>2016m9</t>
  </si>
  <si>
    <t>2016m10</t>
  </si>
  <si>
    <t>2016m11</t>
  </si>
  <si>
    <t>2016m12</t>
  </si>
  <si>
    <t>2017m1</t>
  </si>
  <si>
    <t>2017m2</t>
  </si>
  <si>
    <t>2017m3</t>
  </si>
  <si>
    <t>2017m4</t>
  </si>
  <si>
    <t>2017m5</t>
  </si>
  <si>
    <t>2017m6</t>
  </si>
  <si>
    <t>2017m7</t>
  </si>
  <si>
    <t>2017m8</t>
  </si>
  <si>
    <t>2017m9</t>
  </si>
  <si>
    <t>2017m10</t>
  </si>
  <si>
    <t>2017m11</t>
  </si>
  <si>
    <t>2017m12</t>
  </si>
  <si>
    <t>2018m1</t>
  </si>
  <si>
    <t>2018m2</t>
  </si>
  <si>
    <t>2018m3</t>
  </si>
  <si>
    <t>2018m4</t>
  </si>
  <si>
    <t>2018m5</t>
  </si>
  <si>
    <t>2018m6</t>
  </si>
  <si>
    <t>2018m7</t>
  </si>
  <si>
    <t>2018m8</t>
  </si>
  <si>
    <t>2018m9</t>
  </si>
  <si>
    <t>2018m10</t>
  </si>
  <si>
    <t>2018m11</t>
  </si>
  <si>
    <t>2018m12</t>
  </si>
  <si>
    <t>2019m1</t>
  </si>
  <si>
    <t>2019m2</t>
  </si>
  <si>
    <t>2019m3</t>
  </si>
  <si>
    <t>2019m4</t>
  </si>
  <si>
    <t>2019m5</t>
  </si>
  <si>
    <t>2019m6</t>
  </si>
  <si>
    <t>2019m7</t>
  </si>
  <si>
    <t>2019m8</t>
  </si>
  <si>
    <t>2019m9</t>
  </si>
  <si>
    <t>2019m10</t>
  </si>
  <si>
    <t>2019m11</t>
  </si>
  <si>
    <t>2019m12</t>
  </si>
  <si>
    <t>RS1</t>
  </si>
  <si>
    <t>RS2</t>
  </si>
  <si>
    <t>RS3</t>
  </si>
  <si>
    <t>RE</t>
  </si>
  <si>
    <t>NE</t>
  </si>
  <si>
    <t>JL</t>
  </si>
  <si>
    <t>OS</t>
  </si>
  <si>
    <t>TL</t>
  </si>
  <si>
    <t>RS4</t>
  </si>
  <si>
    <t>RS5</t>
  </si>
  <si>
    <t>* see how the fraction has changed over time</t>
  </si>
  <si>
    <t>1980-1989</t>
  </si>
  <si>
    <t>1990-1999</t>
  </si>
  <si>
    <t>2000-2009</t>
  </si>
  <si>
    <t>2010-2019</t>
  </si>
  <si>
    <t>wom</t>
  </si>
  <si>
    <t>men</t>
  </si>
  <si>
    <t>men_Rs1</t>
  </si>
  <si>
    <t>wom_rs2</t>
  </si>
  <si>
    <t>men_rs2</t>
  </si>
  <si>
    <t>men_rs3</t>
  </si>
  <si>
    <t>wom_rs3</t>
  </si>
  <si>
    <t>men_rs4</t>
  </si>
  <si>
    <t>wom_Rs4</t>
  </si>
  <si>
    <t>men_Rs5</t>
  </si>
  <si>
    <t>wom_Rs5</t>
  </si>
  <si>
    <t>edu1</t>
  </si>
  <si>
    <t>edu2</t>
  </si>
  <si>
    <t>edu3</t>
  </si>
  <si>
    <t>edu4</t>
  </si>
  <si>
    <t>edu5</t>
  </si>
  <si>
    <t>w_tl_lshs</t>
  </si>
  <si>
    <t>w_tl_lshs_ST</t>
  </si>
  <si>
    <t>w_tl_lshs_LT</t>
  </si>
  <si>
    <t>w_tl_hs</t>
  </si>
  <si>
    <t>w_tl_hs_ST</t>
  </si>
  <si>
    <t>w_tl_hs_LT</t>
  </si>
  <si>
    <t>w_tl_sc</t>
  </si>
  <si>
    <t>w_tl_sc_ST</t>
  </si>
  <si>
    <t>w_tl_sc_LT</t>
  </si>
  <si>
    <t>w_tl_cg</t>
  </si>
  <si>
    <t>w_tl_cg_ST</t>
  </si>
  <si>
    <t>w_tl_cg_LT</t>
  </si>
  <si>
    <t>w_os_lshs</t>
  </si>
  <si>
    <t>w_os_lshs_ST</t>
  </si>
  <si>
    <t>w_os_lshs_LT</t>
  </si>
  <si>
    <t>w_os_hs</t>
  </si>
  <si>
    <t>w_os_hs_ST</t>
  </si>
  <si>
    <t>w_os_hs_LT</t>
  </si>
  <si>
    <t>w_os_sc</t>
  </si>
  <si>
    <t>w_os_sc_ST</t>
  </si>
  <si>
    <t>w_os_sc_LT</t>
  </si>
  <si>
    <t>w_os_cg</t>
  </si>
  <si>
    <t>w_os_cg_ST</t>
  </si>
  <si>
    <t>w_os_cg_LT</t>
  </si>
  <si>
    <t>w_jl_lshs</t>
  </si>
  <si>
    <t>w_jl_lshs_ST</t>
  </si>
  <si>
    <t>w_jl_lshs_LT</t>
  </si>
  <si>
    <t>w_jl_hs</t>
  </si>
  <si>
    <t>w_jl_hs_ST</t>
  </si>
  <si>
    <t>w_jl_hs_LT</t>
  </si>
  <si>
    <t>w_jl_sc</t>
  </si>
  <si>
    <t>w_jl_sc_ST</t>
  </si>
  <si>
    <t>w_jl_sc_LT</t>
  </si>
  <si>
    <t>w_jl_cg</t>
  </si>
  <si>
    <t>w_jl_cg_ST</t>
  </si>
  <si>
    <t>w_jl_cg_LT</t>
  </si>
  <si>
    <t>w_re_lshs</t>
  </si>
  <si>
    <t>w_re_lshs_ST</t>
  </si>
  <si>
    <t>w_re_lshs_LT</t>
  </si>
  <si>
    <t>w_re_hs</t>
  </si>
  <si>
    <t>w_re_hs_ST</t>
  </si>
  <si>
    <t>w_re_hs_LT</t>
  </si>
  <si>
    <t>w_re_sc</t>
  </si>
  <si>
    <t>w_re_sc_ST</t>
  </si>
  <si>
    <t>w_re_sc_LT</t>
  </si>
  <si>
    <t>w_re_cg</t>
  </si>
  <si>
    <t>w_re_cg_ST</t>
  </si>
  <si>
    <t>w_re_cg_LT</t>
  </si>
  <si>
    <t>w_ne_lshs</t>
  </si>
  <si>
    <t>w_ne_lshs_ST</t>
  </si>
  <si>
    <t>w_ne_lshs_LT</t>
  </si>
  <si>
    <t>w_ne_hs</t>
  </si>
  <si>
    <t>w_ne_hs_ST</t>
  </si>
  <si>
    <t>w_ne_hs_LT</t>
  </si>
  <si>
    <t>w_ne_sc</t>
  </si>
  <si>
    <t>w_ne_sc_ST</t>
  </si>
  <si>
    <t>w_ne_sc_LT</t>
  </si>
  <si>
    <t>w_ne_cg</t>
  </si>
  <si>
    <t>w_ne_cg_ST</t>
  </si>
  <si>
    <t>w_ne_cg_LT</t>
  </si>
  <si>
    <t>Some college/Associate degree</t>
  </si>
  <si>
    <t>High-school graduation or less</t>
  </si>
  <si>
    <t>College graduation</t>
  </si>
  <si>
    <t>JL_L</t>
  </si>
  <si>
    <t>JL_H</t>
  </si>
  <si>
    <t>RE_L</t>
  </si>
  <si>
    <t>RE_H</t>
  </si>
  <si>
    <t>NE_L</t>
  </si>
  <si>
    <t>NE_H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</si>
</sst>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1" applyNumberFormat="0" applyFill="0" applyAlignment="0" applyProtection="0"/>
    <xf numFmtId="0" fontId="1" fillId="5" borderId="2" applyNumberFormat="0" applyFont="0" applyAlignment="0" applyProtection="0"/>
  </cellStyleXfs>
  <cellXfs count="17">
    <xf numFmtId="0" fontId="0" fillId="0" borderId="0" xfId="0"/>
    <xf numFmtId="0" fontId="0" fillId="6" borderId="0" xfId="0" applyFill="1"/>
    <xf numFmtId="0" fontId="2" fillId="2" borderId="0" xfId="1"/>
    <xf numFmtId="0" fontId="3" fillId="3" borderId="0" xfId="2"/>
    <xf numFmtId="0" fontId="4" fillId="4" borderId="0" xfId="3"/>
    <xf numFmtId="1" fontId="0" fillId="0" borderId="0" xfId="0" applyNumberFormat="1"/>
    <xf numFmtId="164" fontId="0" fillId="0" borderId="0" xfId="0" applyNumberFormat="1"/>
    <xf numFmtId="0" fontId="4" fillId="5" borderId="2" xfId="5" applyFont="1"/>
    <xf numFmtId="0" fontId="5" fillId="5" borderId="1" xfId="4" applyFill="1"/>
    <xf numFmtId="1" fontId="0" fillId="6" borderId="0" xfId="0" applyNumberFormat="1" applyFill="1"/>
    <xf numFmtId="2" fontId="0" fillId="0" borderId="0" xfId="0" applyNumberFormat="1"/>
    <xf numFmtId="0" fontId="2" fillId="2" borderId="0" xfId="1" applyAlignment="1">
      <alignment horizontal="center"/>
    </xf>
    <xf numFmtId="0" fontId="3" fillId="3" borderId="0" xfId="2" applyAlignment="1">
      <alignment horizontal="center"/>
    </xf>
    <xf numFmtId="0" fontId="4" fillId="4" borderId="0" xfId="3" applyAlignment="1">
      <alignment horizontal="center"/>
    </xf>
    <xf numFmtId="0" fontId="0" fillId="5" borderId="2" xfId="5" applyFont="1" applyAlignment="1">
      <alignment horizontal="center"/>
    </xf>
    <xf numFmtId="0" fontId="5" fillId="5" borderId="1" xfId="4" applyFill="1" applyAlignment="1">
      <alignment horizontal="center"/>
    </xf>
    <xf numFmtId="0" fontId="0" fillId="0" borderId="0" xfId="0" applyAlignment="1">
      <alignment horizontal="center"/>
    </xf>
  </cellXfs>
  <cellStyles count="6">
    <cellStyle name="Bad" xfId="2" builtinId="27"/>
    <cellStyle name="Good" xfId="1" builtinId="26"/>
    <cellStyle name="Linked Cell" xfId="4" builtinId="24"/>
    <cellStyle name="Neutral" xfId="3" builtinId="28"/>
    <cellStyle name="Normal" xfId="0" builtinId="0"/>
    <cellStyle name="Note" xfId="5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worksheet" Target="worksheets/sheet4.xml"/><Relationship Id="rId18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9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8.xml"/><Relationship Id="rId5" Type="http://schemas.openxmlformats.org/officeDocument/2006/relationships/worksheet" Target="worksheets/sheet2.xml"/><Relationship Id="rId15" Type="http://schemas.openxmlformats.org/officeDocument/2006/relationships/theme" Target="theme/theme1.xml"/><Relationship Id="rId10" Type="http://schemas.openxmlformats.org/officeDocument/2006/relationships/chartsheet" Target="chartsheets/sheet7.xml"/><Relationship Id="rId4" Type="http://schemas.openxmlformats.org/officeDocument/2006/relationships/worksheet" Target="worksheets/sheet1.xml"/><Relationship Id="rId9" Type="http://schemas.openxmlformats.org/officeDocument/2006/relationships/chartsheet" Target="chartsheets/sheet6.xml"/><Relationship Id="rId14" Type="http://schemas.openxmlformats.org/officeDocument/2006/relationships/worksheet" Target="worksheets/sheet5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67086098217255E-2"/>
          <c:y val="3.9625172480654933E-2"/>
          <c:w val="0.85050608221648094"/>
          <c:h val="0.656602588849472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total!$A$69</c:f>
              <c:strCache>
                <c:ptCount val="1"/>
                <c:pt idx="0">
                  <c:v>1980-1989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total!$Z$68:$AB$68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total!$Z$69:$AB$69</c:f>
              <c:numCache>
                <c:formatCode>General</c:formatCode>
                <c:ptCount val="3"/>
                <c:pt idx="0">
                  <c:v>4.1097082475000004</c:v>
                </c:pt>
                <c:pt idx="1">
                  <c:v>0.529916885</c:v>
                </c:pt>
                <c:pt idx="2">
                  <c:v>0.16106891000000004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D0-4A4F-927C-59A5B281BB7F}"/>
            </c:ext>
          </c:extLst>
        </c:ser>
        <c:ser>
          <c:idx val="1"/>
          <c:order val="1"/>
          <c:tx>
            <c:strRef>
              <c:f>total!$A$70</c:f>
              <c:strCache>
                <c:ptCount val="1"/>
                <c:pt idx="0">
                  <c:v>1990-1999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total!$Z$68:$AB$68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total!$Z$70:$AB$70</c:f>
              <c:numCache>
                <c:formatCode>0</c:formatCode>
                <c:ptCount val="3"/>
                <c:pt idx="0" formatCode="General">
                  <c:v>2.9049256716666663</c:v>
                </c:pt>
                <c:pt idx="1">
                  <c:v>0.32321187991666667</c:v>
                </c:pt>
                <c:pt idx="2">
                  <c:v>9.9785963041666662E-2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D0-4A4F-927C-59A5B281BB7F}"/>
            </c:ext>
          </c:extLst>
        </c:ser>
        <c:ser>
          <c:idx val="2"/>
          <c:order val="2"/>
          <c:tx>
            <c:strRef>
              <c:f>total!$A$71</c:f>
              <c:strCache>
                <c:ptCount val="1"/>
                <c:pt idx="0">
                  <c:v>2000-2009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total!$Z$68:$AB$68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total!$Z$71:$AB$71</c:f>
              <c:numCache>
                <c:formatCode>General</c:formatCode>
                <c:ptCount val="3"/>
                <c:pt idx="0">
                  <c:v>1.9094537396666669</c:v>
                </c:pt>
                <c:pt idx="1">
                  <c:v>0.23207715558333333</c:v>
                </c:pt>
                <c:pt idx="2">
                  <c:v>8.588742285833334E-2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D0-4A4F-927C-59A5B281BB7F}"/>
            </c:ext>
          </c:extLst>
        </c:ser>
        <c:ser>
          <c:idx val="3"/>
          <c:order val="3"/>
          <c:tx>
            <c:strRef>
              <c:f>total!$A$72</c:f>
              <c:strCache>
                <c:ptCount val="1"/>
                <c:pt idx="0">
                  <c:v>2010-2019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total!$Z$68:$AB$68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total!$Z$72:$AB$72</c:f>
              <c:numCache>
                <c:formatCode>General</c:formatCode>
                <c:ptCount val="3"/>
                <c:pt idx="0">
                  <c:v>1.9880750058333334</c:v>
                </c:pt>
                <c:pt idx="1">
                  <c:v>0.37279751241666664</c:v>
                </c:pt>
                <c:pt idx="2">
                  <c:v>0.15899534556666667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D0-4A4F-927C-59A5B281B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4044608"/>
        <c:axId val="2124055840"/>
      </c:barChart>
      <c:catAx>
        <c:axId val="212404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5840"/>
        <c:crosses val="autoZero"/>
        <c:auto val="1"/>
        <c:lblAlgn val="ctr"/>
        <c:lblOffset val="100"/>
        <c:noMultiLvlLbl val="0"/>
      </c:catAx>
      <c:valAx>
        <c:axId val="212405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4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total!$G$75:$K$75</c:f>
              <c:strCache>
                <c:ptCount val="5"/>
                <c:pt idx="0">
                  <c:v>men_rs2</c:v>
                </c:pt>
                <c:pt idx="4">
                  <c:v>wom_rs2</c:v>
                </c:pt>
              </c:strCache>
            </c:strRef>
          </c:cat>
          <c:val>
            <c:numRef>
              <c:f>total!$G$76:$K$76</c:f>
              <c:numCache>
                <c:formatCode>0.0</c:formatCode>
                <c:ptCount val="5"/>
                <c:pt idx="0">
                  <c:v>30.742700736672241</c:v>
                </c:pt>
                <c:pt idx="1">
                  <c:v>44.83691937936679</c:v>
                </c:pt>
                <c:pt idx="2">
                  <c:v>16.878335557526391</c:v>
                </c:pt>
                <c:pt idx="3">
                  <c:v>7.542044326434584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B4-4C8D-9C7D-EE5A107B203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total!$G$75:$K$75</c:f>
              <c:strCache>
                <c:ptCount val="5"/>
                <c:pt idx="0">
                  <c:v>men_rs2</c:v>
                </c:pt>
                <c:pt idx="4">
                  <c:v>wom_rs2</c:v>
                </c:pt>
              </c:strCache>
            </c:strRef>
          </c:cat>
          <c:val>
            <c:numRef>
              <c:f>total!$G$77:$K$77</c:f>
              <c:numCache>
                <c:formatCode>0.0</c:formatCode>
                <c:ptCount val="5"/>
                <c:pt idx="0">
                  <c:v>27.068882139453578</c:v>
                </c:pt>
                <c:pt idx="1">
                  <c:v>39.276462372388593</c:v>
                </c:pt>
                <c:pt idx="2">
                  <c:v>22.659297538375842</c:v>
                </c:pt>
                <c:pt idx="3">
                  <c:v>10.995357949781996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B4-4C8D-9C7D-EE5A107B2038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total!$G$75:$K$75</c:f>
              <c:strCache>
                <c:ptCount val="5"/>
                <c:pt idx="0">
                  <c:v>men_rs2</c:v>
                </c:pt>
                <c:pt idx="4">
                  <c:v>wom_rs2</c:v>
                </c:pt>
              </c:strCache>
            </c:strRef>
          </c:cat>
          <c:val>
            <c:numRef>
              <c:f>total!$G$78:$K$78</c:f>
              <c:numCache>
                <c:formatCode>0.0</c:formatCode>
                <c:ptCount val="5"/>
                <c:pt idx="0">
                  <c:v>21.642521343339116</c:v>
                </c:pt>
                <c:pt idx="1">
                  <c:v>36.624949761718611</c:v>
                </c:pt>
                <c:pt idx="2">
                  <c:v>25.899375690267128</c:v>
                </c:pt>
                <c:pt idx="3">
                  <c:v>15.833153204675144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B4-4C8D-9C7D-EE5A107B2038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total!$G$75:$K$75</c:f>
              <c:strCache>
                <c:ptCount val="5"/>
                <c:pt idx="0">
                  <c:v>men_rs2</c:v>
                </c:pt>
                <c:pt idx="4">
                  <c:v>wom_rs2</c:v>
                </c:pt>
              </c:strCache>
            </c:strRef>
          </c:cat>
          <c:val>
            <c:numRef>
              <c:f>total!$G$79:$K$79</c:f>
              <c:numCache>
                <c:formatCode>0.0</c:formatCode>
                <c:ptCount val="5"/>
                <c:pt idx="0">
                  <c:v>16.308984317077041</c:v>
                </c:pt>
                <c:pt idx="1">
                  <c:v>36.304957112197414</c:v>
                </c:pt>
                <c:pt idx="2">
                  <c:v>28.125961921608855</c:v>
                </c:pt>
                <c:pt idx="3">
                  <c:v>19.260096649116683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B4-4C8D-9C7D-EE5A107B2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7861808"/>
        <c:axId val="667857648"/>
      </c:barChart>
      <c:catAx>
        <c:axId val="66786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857648"/>
        <c:crosses val="autoZero"/>
        <c:auto val="1"/>
        <c:lblAlgn val="ctr"/>
        <c:lblOffset val="100"/>
        <c:noMultiLvlLbl val="0"/>
      </c:catAx>
      <c:valAx>
        <c:axId val="66785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86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total!$R$75:$W$75</c:f>
              <c:strCache>
                <c:ptCount val="6"/>
                <c:pt idx="0">
                  <c:v>men_rs4</c:v>
                </c:pt>
                <c:pt idx="5">
                  <c:v>wom_Rs4</c:v>
                </c:pt>
              </c:strCache>
            </c:strRef>
          </c:cat>
          <c:val>
            <c:numRef>
              <c:f>total!$R$76:$W$76</c:f>
              <c:numCache>
                <c:formatCode>0.0</c:formatCode>
                <c:ptCount val="6"/>
                <c:pt idx="0">
                  <c:v>17.109299787460792</c:v>
                </c:pt>
                <c:pt idx="1">
                  <c:v>22.676333212539721</c:v>
                </c:pt>
                <c:pt idx="3">
                  <c:v>13.531757262691855</c:v>
                </c:pt>
                <c:pt idx="4">
                  <c:v>6.896976737307134</c:v>
                </c:pt>
                <c:pt idx="5">
                  <c:v>39.785633000000516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3-43D1-84F6-DFF04A630B0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total!$R$75:$W$75</c:f>
              <c:strCache>
                <c:ptCount val="6"/>
                <c:pt idx="0">
                  <c:v>men_rs4</c:v>
                </c:pt>
                <c:pt idx="5">
                  <c:v>wom_Rs4</c:v>
                </c:pt>
              </c:strCache>
            </c:strRef>
          </c:cat>
          <c:val>
            <c:numRef>
              <c:f>total!$R$77:$W$77</c:f>
              <c:numCache>
                <c:formatCode>0.0</c:formatCode>
                <c:ptCount val="6"/>
                <c:pt idx="0">
                  <c:v>20.46818128208157</c:v>
                </c:pt>
                <c:pt idx="1">
                  <c:v>18.293584265714024</c:v>
                </c:pt>
                <c:pt idx="3">
                  <c:v>16.076294148725591</c:v>
                </c:pt>
                <c:pt idx="4">
                  <c:v>6.4001747556832189</c:v>
                </c:pt>
                <c:pt idx="5">
                  <c:v>38.761765547795591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63-43D1-84F6-DFF04A630B01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total!$R$75:$W$75</c:f>
              <c:strCache>
                <c:ptCount val="6"/>
                <c:pt idx="0">
                  <c:v>men_rs4</c:v>
                </c:pt>
                <c:pt idx="5">
                  <c:v>wom_Rs4</c:v>
                </c:pt>
              </c:strCache>
            </c:strRef>
          </c:cat>
          <c:val>
            <c:numRef>
              <c:f>total!$R$78:$W$78</c:f>
              <c:numCache>
                <c:formatCode>0.0</c:formatCode>
                <c:ptCount val="6"/>
                <c:pt idx="0">
                  <c:v>19.801004753723884</c:v>
                </c:pt>
                <c:pt idx="1">
                  <c:v>17.019482790846606</c:v>
                </c:pt>
                <c:pt idx="3">
                  <c:v>18.847686320029887</c:v>
                </c:pt>
                <c:pt idx="4">
                  <c:v>7.5113385908291264</c:v>
                </c:pt>
                <c:pt idx="5">
                  <c:v>36.82048754457049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63-43D1-84F6-DFF04A630B01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total!$R$75:$W$75</c:f>
              <c:strCache>
                <c:ptCount val="6"/>
                <c:pt idx="0">
                  <c:v>men_rs4</c:v>
                </c:pt>
                <c:pt idx="5">
                  <c:v>wom_Rs4</c:v>
                </c:pt>
              </c:strCache>
            </c:strRef>
          </c:cat>
          <c:val>
            <c:numRef>
              <c:f>total!$R$79:$W$79</c:f>
              <c:numCache>
                <c:formatCode>0.0</c:formatCode>
                <c:ptCount val="6"/>
                <c:pt idx="0">
                  <c:v>14.361366339552358</c:v>
                </c:pt>
                <c:pt idx="1">
                  <c:v>18.122757656418472</c:v>
                </c:pt>
                <c:pt idx="3">
                  <c:v>23.195912123431025</c:v>
                </c:pt>
                <c:pt idx="4">
                  <c:v>11.835839884627328</c:v>
                </c:pt>
                <c:pt idx="5">
                  <c:v>32.484123995970833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63-43D1-84F6-DFF04A630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7859728"/>
        <c:axId val="667864720"/>
      </c:barChart>
      <c:catAx>
        <c:axId val="66785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864720"/>
        <c:crosses val="autoZero"/>
        <c:auto val="1"/>
        <c:lblAlgn val="ctr"/>
        <c:lblOffset val="100"/>
        <c:noMultiLvlLbl val="0"/>
      </c:catAx>
      <c:valAx>
        <c:axId val="66786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85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total!$X$75:$AC$75</c:f>
              <c:strCache>
                <c:ptCount val="6"/>
                <c:pt idx="0">
                  <c:v>men_Rs5</c:v>
                </c:pt>
                <c:pt idx="5">
                  <c:v>wom_Rs5</c:v>
                </c:pt>
              </c:strCache>
            </c:strRef>
          </c:cat>
          <c:val>
            <c:numRef>
              <c:f>total!$X$76:$AC$76</c:f>
              <c:numCache>
                <c:formatCode>0.0</c:formatCode>
                <c:ptCount val="6"/>
                <c:pt idx="0">
                  <c:v>30.022443483487955</c:v>
                </c:pt>
                <c:pt idx="1">
                  <c:v>16.100145752603645</c:v>
                </c:pt>
                <c:pt idx="3">
                  <c:v>5.9471712696374777</c:v>
                </c:pt>
                <c:pt idx="4">
                  <c:v>1.8076502581793084</c:v>
                </c:pt>
                <c:pt idx="5">
                  <c:v>46.122589236091599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D0-4291-8598-E85B6311FB6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total!$X$75:$AC$75</c:f>
              <c:strCache>
                <c:ptCount val="6"/>
                <c:pt idx="0">
                  <c:v>men_Rs5</c:v>
                </c:pt>
                <c:pt idx="5">
                  <c:v>wom_Rs5</c:v>
                </c:pt>
              </c:strCache>
            </c:strRef>
          </c:cat>
          <c:val>
            <c:numRef>
              <c:f>total!$X$77:$AC$77</c:f>
              <c:numCache>
                <c:formatCode>0.0</c:formatCode>
                <c:ptCount val="6"/>
                <c:pt idx="0">
                  <c:v>37.43837097752197</c:v>
                </c:pt>
                <c:pt idx="1">
                  <c:v>9.1683346372339525</c:v>
                </c:pt>
                <c:pt idx="3">
                  <c:v>5.1856200953414495</c:v>
                </c:pt>
                <c:pt idx="4">
                  <c:v>1.6009686751467176</c:v>
                </c:pt>
                <c:pt idx="5">
                  <c:v>46.606705614755924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D0-4291-8598-E85B6311FB6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total!$X$75:$AC$75</c:f>
              <c:strCache>
                <c:ptCount val="6"/>
                <c:pt idx="0">
                  <c:v>men_Rs5</c:v>
                </c:pt>
                <c:pt idx="5">
                  <c:v>wom_Rs5</c:v>
                </c:pt>
              </c:strCache>
            </c:strRef>
          </c:cat>
          <c:val>
            <c:numRef>
              <c:f>total!$X$78:$AC$78</c:f>
              <c:numCache>
                <c:formatCode>0.0</c:formatCode>
                <c:ptCount val="6"/>
                <c:pt idx="0">
                  <c:v>37.052828971407898</c:v>
                </c:pt>
                <c:pt idx="1">
                  <c:v>9.1041155267417171</c:v>
                </c:pt>
                <c:pt idx="3">
                  <c:v>5.6099669591463046</c:v>
                </c:pt>
                <c:pt idx="4">
                  <c:v>2.076144044554463</c:v>
                </c:pt>
                <c:pt idx="5">
                  <c:v>46.156944498149613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D0-4291-8598-E85B6311FB6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total!$X$75:$AC$75</c:f>
              <c:strCache>
                <c:ptCount val="6"/>
                <c:pt idx="0">
                  <c:v>men_Rs5</c:v>
                </c:pt>
                <c:pt idx="5">
                  <c:v>wom_Rs5</c:v>
                </c:pt>
              </c:strCache>
            </c:strRef>
          </c:cat>
          <c:val>
            <c:numRef>
              <c:f>total!$X$79:$AC$79</c:f>
              <c:numCache>
                <c:formatCode>0.0</c:formatCode>
                <c:ptCount val="6"/>
                <c:pt idx="0">
                  <c:v>31.368899334412468</c:v>
                </c:pt>
                <c:pt idx="1">
                  <c:v>12.732702290092787</c:v>
                </c:pt>
                <c:pt idx="3">
                  <c:v>8.2697923020841415</c:v>
                </c:pt>
                <c:pt idx="4">
                  <c:v>3.5270044489053425</c:v>
                </c:pt>
                <c:pt idx="5">
                  <c:v>44.101601624505257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D0-4291-8598-E85B6311F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7879280"/>
        <c:axId val="667874704"/>
      </c:barChart>
      <c:catAx>
        <c:axId val="66787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874704"/>
        <c:crosses val="autoZero"/>
        <c:auto val="1"/>
        <c:lblAlgn val="ctr"/>
        <c:lblOffset val="100"/>
        <c:noMultiLvlLbl val="0"/>
      </c:catAx>
      <c:valAx>
        <c:axId val="66787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879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total!$X$68</c:f>
              <c:strCache>
                <c:ptCount val="1"/>
                <c:pt idx="0">
                  <c:v>men_Rs5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total!$X$69:$X$72</c:f>
              <c:numCache>
                <c:formatCode>0</c:formatCode>
                <c:ptCount val="4"/>
                <c:pt idx="0" formatCode="General">
                  <c:v>2.6751204916666671</c:v>
                </c:pt>
                <c:pt idx="1">
                  <c:v>2.3334772008333333</c:v>
                </c:pt>
                <c:pt idx="2" formatCode="General">
                  <c:v>1.5328281283333334</c:v>
                </c:pt>
                <c:pt idx="3" formatCode="General">
                  <c:v>1.4140920608333332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AF-4116-8337-B19CA88B8389}"/>
            </c:ext>
          </c:extLst>
        </c:ser>
        <c:ser>
          <c:idx val="1"/>
          <c:order val="1"/>
          <c:tx>
            <c:strRef>
              <c:f>total!$AC$68</c:f>
              <c:strCache>
                <c:ptCount val="1"/>
                <c:pt idx="0">
                  <c:v>High-school graduation or less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total!$AC$69:$AC$72</c:f>
              <c:numCache>
                <c:formatCode>0</c:formatCode>
                <c:ptCount val="4"/>
                <c:pt idx="0" formatCode="General">
                  <c:v>4.1097082475000004</c:v>
                </c:pt>
                <c:pt idx="1">
                  <c:v>2.9049256716666663</c:v>
                </c:pt>
                <c:pt idx="2" formatCode="General">
                  <c:v>1.9094537396666669</c:v>
                </c:pt>
                <c:pt idx="3" formatCode="General">
                  <c:v>1.9880750058333334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AF-4116-8337-B19CA88B8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7837264"/>
        <c:axId val="667834768"/>
      </c:barChart>
      <c:catAx>
        <c:axId val="6678372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834768"/>
        <c:crosses val="autoZero"/>
        <c:auto val="1"/>
        <c:lblAlgn val="ctr"/>
        <c:lblOffset val="100"/>
        <c:noMultiLvlLbl val="0"/>
      </c:catAx>
      <c:valAx>
        <c:axId val="66783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83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total!$X$76:$AB$76</c:f>
              <c:numCache>
                <c:formatCode>0.0</c:formatCode>
                <c:ptCount val="5"/>
                <c:pt idx="0">
                  <c:v>30.022443483487955</c:v>
                </c:pt>
                <c:pt idx="1">
                  <c:v>16.100145752603645</c:v>
                </c:pt>
                <c:pt idx="3">
                  <c:v>5.9471712696374777</c:v>
                </c:pt>
                <c:pt idx="4">
                  <c:v>1.8076502581793084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D7-4A57-ACA9-CE26171FC23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total!$X$77:$AB$77</c:f>
              <c:numCache>
                <c:formatCode>0.0</c:formatCode>
                <c:ptCount val="5"/>
                <c:pt idx="0">
                  <c:v>37.43837097752197</c:v>
                </c:pt>
                <c:pt idx="1">
                  <c:v>9.1683346372339525</c:v>
                </c:pt>
                <c:pt idx="3">
                  <c:v>5.1856200953414495</c:v>
                </c:pt>
                <c:pt idx="4">
                  <c:v>1.6009686751467176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D7-4A57-ACA9-CE26171FC23B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total!$X$78:$AB$78</c:f>
              <c:numCache>
                <c:formatCode>0.0</c:formatCode>
                <c:ptCount val="5"/>
                <c:pt idx="0">
                  <c:v>37.052828971407898</c:v>
                </c:pt>
                <c:pt idx="1">
                  <c:v>9.1041155267417171</c:v>
                </c:pt>
                <c:pt idx="3">
                  <c:v>5.6099669591463046</c:v>
                </c:pt>
                <c:pt idx="4">
                  <c:v>2.076144044554463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D7-4A57-ACA9-CE26171FC23B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total!$X$79:$AB$79</c:f>
              <c:numCache>
                <c:formatCode>0.0</c:formatCode>
                <c:ptCount val="5"/>
                <c:pt idx="0">
                  <c:v>31.368899334412468</c:v>
                </c:pt>
                <c:pt idx="1">
                  <c:v>12.732702290092787</c:v>
                </c:pt>
                <c:pt idx="3">
                  <c:v>8.2697923020841415</c:v>
                </c:pt>
                <c:pt idx="4">
                  <c:v>3.5270044489053425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D7-4A57-ACA9-CE26171FC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8249808"/>
        <c:axId val="1988257712"/>
      </c:barChart>
      <c:catAx>
        <c:axId val="19882498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257712"/>
        <c:crosses val="autoZero"/>
        <c:auto val="1"/>
        <c:lblAlgn val="ctr"/>
        <c:lblOffset val="100"/>
        <c:noMultiLvlLbl val="0"/>
      </c:catAx>
      <c:valAx>
        <c:axId val="198825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24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total!$R$76:$V$76</c:f>
              <c:numCache>
                <c:formatCode>0.0</c:formatCode>
                <c:ptCount val="5"/>
                <c:pt idx="0">
                  <c:v>17.109299787460792</c:v>
                </c:pt>
                <c:pt idx="1">
                  <c:v>22.676333212539721</c:v>
                </c:pt>
                <c:pt idx="3">
                  <c:v>13.531757262691855</c:v>
                </c:pt>
                <c:pt idx="4">
                  <c:v>6.896976737307134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2-479C-AEE3-E5BF165B130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total!$R$77:$V$77</c:f>
              <c:numCache>
                <c:formatCode>0.0</c:formatCode>
                <c:ptCount val="5"/>
                <c:pt idx="0">
                  <c:v>20.46818128208157</c:v>
                </c:pt>
                <c:pt idx="1">
                  <c:v>18.293584265714024</c:v>
                </c:pt>
                <c:pt idx="3">
                  <c:v>16.076294148725591</c:v>
                </c:pt>
                <c:pt idx="4">
                  <c:v>6.4001747556832189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92-479C-AEE3-E5BF165B130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total!$R$78:$V$78</c:f>
              <c:numCache>
                <c:formatCode>0.0</c:formatCode>
                <c:ptCount val="5"/>
                <c:pt idx="0">
                  <c:v>19.801004753723884</c:v>
                </c:pt>
                <c:pt idx="1">
                  <c:v>17.019482790846606</c:v>
                </c:pt>
                <c:pt idx="3">
                  <c:v>18.847686320029887</c:v>
                </c:pt>
                <c:pt idx="4">
                  <c:v>7.5113385908291264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92-479C-AEE3-E5BF165B130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total!$R$79:$V$79</c:f>
              <c:numCache>
                <c:formatCode>0.0</c:formatCode>
                <c:ptCount val="5"/>
                <c:pt idx="0">
                  <c:v>14.361366339552358</c:v>
                </c:pt>
                <c:pt idx="1">
                  <c:v>18.122757656418472</c:v>
                </c:pt>
                <c:pt idx="3">
                  <c:v>23.195912123431025</c:v>
                </c:pt>
                <c:pt idx="4">
                  <c:v>11.835839884627328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92-479C-AEE3-E5BF165B1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8256048"/>
        <c:axId val="1988256880"/>
      </c:barChart>
      <c:catAx>
        <c:axId val="1988256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256880"/>
        <c:crosses val="autoZero"/>
        <c:auto val="1"/>
        <c:lblAlgn val="ctr"/>
        <c:lblOffset val="100"/>
        <c:noMultiLvlLbl val="0"/>
      </c:catAx>
      <c:valAx>
        <c:axId val="198825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25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total!$L$76:$P$76</c:f>
              <c:numCache>
                <c:formatCode>0.0</c:formatCode>
                <c:ptCount val="5"/>
                <c:pt idx="0">
                  <c:v>14.684301651794712</c:v>
                </c:pt>
                <c:pt idx="1">
                  <c:v>25.405264428348534</c:v>
                </c:pt>
                <c:pt idx="3">
                  <c:v>13.006909454568326</c:v>
                </c:pt>
                <c:pt idx="4">
                  <c:v>6.8139583851451748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D-452D-8B9F-66768370A73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total!$L$77:$P$77</c:f>
              <c:numCache>
                <c:formatCode>0.0</c:formatCode>
                <c:ptCount val="5"/>
                <c:pt idx="0">
                  <c:v>15.16077495180288</c:v>
                </c:pt>
                <c:pt idx="1">
                  <c:v>23.589155628810747</c:v>
                </c:pt>
                <c:pt idx="3">
                  <c:v>15.147578071899334</c:v>
                </c:pt>
                <c:pt idx="4">
                  <c:v>7.3525607668734265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D-452D-8B9F-66768370A73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total!$L$78:$P$78</c:f>
              <c:numCache>
                <c:formatCode>0.0</c:formatCode>
                <c:ptCount val="5"/>
                <c:pt idx="0">
                  <c:v>12.512047032695181</c:v>
                </c:pt>
                <c:pt idx="1">
                  <c:v>23.894024316215049</c:v>
                </c:pt>
                <c:pt idx="3">
                  <c:v>17.097470496405958</c:v>
                </c:pt>
                <c:pt idx="4">
                  <c:v>10.090386805773571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5D-452D-8B9F-66768370A732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total!$L$79:$P$79</c:f>
              <c:numCache>
                <c:formatCode>0.0</c:formatCode>
                <c:ptCount val="5"/>
                <c:pt idx="0">
                  <c:v>8.5944843051039417</c:v>
                </c:pt>
                <c:pt idx="1">
                  <c:v>24.203766340764645</c:v>
                </c:pt>
                <c:pt idx="3">
                  <c:v>20.538353488123942</c:v>
                </c:pt>
                <c:pt idx="4">
                  <c:v>13.865145220138897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5D-452D-8B9F-66768370A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8252720"/>
        <c:axId val="1988259792"/>
      </c:barChart>
      <c:catAx>
        <c:axId val="19882527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259792"/>
        <c:crosses val="autoZero"/>
        <c:auto val="1"/>
        <c:lblAlgn val="ctr"/>
        <c:lblOffset val="100"/>
        <c:noMultiLvlLbl val="0"/>
      </c:catAx>
      <c:valAx>
        <c:axId val="198825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25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1980-1989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total!$T$68:$V$68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total!$T$69:$V$69</c:f>
              <c:numCache>
                <c:formatCode>General</c:formatCode>
                <c:ptCount val="3"/>
                <c:pt idx="0">
                  <c:v>7.0907367999999993</c:v>
                </c:pt>
                <c:pt idx="1">
                  <c:v>2.4116778333333331</c:v>
                </c:pt>
                <c:pt idx="2">
                  <c:v>1.2292036866666667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D8-4C1C-B2A2-BF689D9335CA}"/>
            </c:ext>
          </c:extLst>
        </c:ser>
        <c:ser>
          <c:idx val="1"/>
          <c:order val="1"/>
          <c:tx>
            <c:v>1990-1999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total!$T$68:$V$68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total!$T$70:$V$70</c:f>
              <c:numCache>
                <c:formatCode>0</c:formatCode>
                <c:ptCount val="3"/>
                <c:pt idx="0" formatCode="General">
                  <c:v>6.0231324249999991</c:v>
                </c:pt>
                <c:pt idx="1">
                  <c:v>2.4980711583333339</c:v>
                </c:pt>
                <c:pt idx="2">
                  <c:v>0.99451352516666669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D8-4C1C-B2A2-BF689D9335CA}"/>
            </c:ext>
          </c:extLst>
        </c:ser>
        <c:ser>
          <c:idx val="2"/>
          <c:order val="2"/>
          <c:tx>
            <c:v>2000-2009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total!$T$68:$V$68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total!$T$71:$V$71</c:f>
              <c:numCache>
                <c:formatCode>General</c:formatCode>
                <c:ptCount val="3"/>
                <c:pt idx="0">
                  <c:v>4.452372041666667</c:v>
                </c:pt>
                <c:pt idx="1">
                  <c:v>2.2790820333333333</c:v>
                </c:pt>
                <c:pt idx="2">
                  <c:v>0.90827895466666653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D8-4C1C-B2A2-BF689D9335CA}"/>
            </c:ext>
          </c:extLst>
        </c:ser>
        <c:ser>
          <c:idx val="3"/>
          <c:order val="3"/>
          <c:tx>
            <c:v>2010-2019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total!$T$68:$V$68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total!$T$72:$V$72</c:f>
              <c:numCache>
                <c:formatCode>General</c:formatCode>
                <c:ptCount val="3"/>
                <c:pt idx="0">
                  <c:v>2.8960214025000002</c:v>
                </c:pt>
                <c:pt idx="1">
                  <c:v>2.0679596583333333</c:v>
                </c:pt>
                <c:pt idx="2">
                  <c:v>1.0551876241666669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D8-4C1C-B2A2-BF689D933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4052928"/>
        <c:axId val="2124058336"/>
      </c:barChart>
      <c:catAx>
        <c:axId val="21240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8336"/>
        <c:crosses val="autoZero"/>
        <c:auto val="1"/>
        <c:lblAlgn val="ctr"/>
        <c:lblOffset val="100"/>
        <c:noMultiLvlLbl val="0"/>
      </c:catAx>
      <c:valAx>
        <c:axId val="2124058336"/>
        <c:scaling>
          <c:orientation val="minMax"/>
          <c:max val="10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67086098217255E-2"/>
          <c:y val="3.9625172480654933E-2"/>
          <c:w val="0.85196949690683688"/>
          <c:h val="0.656602588849472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total!$A$69</c:f>
              <c:strCache>
                <c:ptCount val="1"/>
                <c:pt idx="0">
                  <c:v>1980-1989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total!$N$68:$P$68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total!$N$69:$P$69</c:f>
              <c:numCache>
                <c:formatCode>0.0</c:formatCode>
                <c:ptCount val="3"/>
                <c:pt idx="0" formatCode="General">
                  <c:v>3.0635862233333331</c:v>
                </c:pt>
                <c:pt idx="1">
                  <c:v>0.99396906749999991</c:v>
                </c:pt>
                <c:pt idx="2">
                  <c:v>0.52071277083333334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D5-417C-873E-1A65C5158CBE}"/>
            </c:ext>
          </c:extLst>
        </c:ser>
        <c:ser>
          <c:idx val="1"/>
          <c:order val="1"/>
          <c:tx>
            <c:strRef>
              <c:f>total!$A$70</c:f>
              <c:strCache>
                <c:ptCount val="1"/>
                <c:pt idx="0">
                  <c:v>1990-1999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total!$N$68:$P$68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total!$N$70:$P$70</c:f>
              <c:numCache>
                <c:formatCode>0.0</c:formatCode>
                <c:ptCount val="3"/>
                <c:pt idx="0" formatCode="General">
                  <c:v>2.579231614166666</c:v>
                </c:pt>
                <c:pt idx="1">
                  <c:v>1.0082369608333333</c:v>
                </c:pt>
                <c:pt idx="2">
                  <c:v>0.48939331995833335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D5-417C-873E-1A65C5158CBE}"/>
            </c:ext>
          </c:extLst>
        </c:ser>
        <c:ser>
          <c:idx val="2"/>
          <c:order val="2"/>
          <c:tx>
            <c:strRef>
              <c:f>total!$A$71</c:f>
              <c:strCache>
                <c:ptCount val="1"/>
                <c:pt idx="0">
                  <c:v>2000-2009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total!$N$68:$P$68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total!$N$71:$P$71</c:f>
              <c:numCache>
                <c:formatCode>0.0</c:formatCode>
                <c:ptCount val="3"/>
                <c:pt idx="0" formatCode="General">
                  <c:v>1.8789475525000001</c:v>
                </c:pt>
                <c:pt idx="1">
                  <c:v>0.88241464000000003</c:v>
                </c:pt>
                <c:pt idx="2">
                  <c:v>0.52077323616666671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D5-417C-873E-1A65C5158CBE}"/>
            </c:ext>
          </c:extLst>
        </c:ser>
        <c:ser>
          <c:idx val="3"/>
          <c:order val="3"/>
          <c:tx>
            <c:strRef>
              <c:f>total!$A$72</c:f>
              <c:strCache>
                <c:ptCount val="1"/>
                <c:pt idx="0">
                  <c:v>2010-2019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total!$N$68:$P$68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total!$N$72:$P$72</c:f>
              <c:numCache>
                <c:formatCode>0.0</c:formatCode>
                <c:ptCount val="3"/>
                <c:pt idx="0" formatCode="General">
                  <c:v>1.2489601233333334</c:v>
                </c:pt>
                <c:pt idx="1">
                  <c:v>0.78210221583333328</c:v>
                </c:pt>
                <c:pt idx="2">
                  <c:v>0.52798588775833333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D5-417C-873E-1A65C5158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4052512"/>
        <c:axId val="2124054592"/>
      </c:barChart>
      <c:catAx>
        <c:axId val="212405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4592"/>
        <c:crosses val="autoZero"/>
        <c:auto val="1"/>
        <c:lblAlgn val="ctr"/>
        <c:lblOffset val="100"/>
        <c:noMultiLvlLbl val="0"/>
      </c:catAx>
      <c:valAx>
        <c:axId val="2124054592"/>
        <c:scaling>
          <c:orientation val="minMax"/>
          <c:max val="4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2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total!$U$2</c:f>
              <c:strCache>
                <c:ptCount val="1"/>
                <c:pt idx="0">
                  <c:v>edu3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total!$U$3:$U$46</c:f>
              <c:numCache>
                <c:formatCode>General</c:formatCode>
                <c:ptCount val="44"/>
                <c:pt idx="0">
                  <c:v>218333.33333333331</c:v>
                </c:pt>
                <c:pt idx="1">
                  <c:v>203333.33333333331</c:v>
                </c:pt>
                <c:pt idx="2">
                  <c:v>212250</c:v>
                </c:pt>
                <c:pt idx="3">
                  <c:v>220250</c:v>
                </c:pt>
                <c:pt idx="4">
                  <c:v>245583.33333333331</c:v>
                </c:pt>
                <c:pt idx="5">
                  <c:v>240583.33333333331</c:v>
                </c:pt>
                <c:pt idx="6">
                  <c:v>246500</c:v>
                </c:pt>
                <c:pt idx="7">
                  <c:v>248166.66666666669</c:v>
                </c:pt>
                <c:pt idx="8">
                  <c:v>231500</c:v>
                </c:pt>
                <c:pt idx="9">
                  <c:v>253250</c:v>
                </c:pt>
                <c:pt idx="10">
                  <c:v>240166.66666666669</c:v>
                </c:pt>
                <c:pt idx="11">
                  <c:v>254333.33333333331</c:v>
                </c:pt>
                <c:pt idx="12">
                  <c:v>225333.33333333331</c:v>
                </c:pt>
                <c:pt idx="13" formatCode="0">
                  <c:v>226261.16666666666</c:v>
                </c:pt>
                <c:pt idx="14" formatCode="0">
                  <c:v>238775.70833333334</c:v>
                </c:pt>
                <c:pt idx="15" formatCode="0">
                  <c:v>260091.10833333331</c:v>
                </c:pt>
                <c:pt idx="16" formatCode="0">
                  <c:v>294111.20833333331</c:v>
                </c:pt>
                <c:pt idx="17" formatCode="0">
                  <c:v>286221.60000000003</c:v>
                </c:pt>
                <c:pt idx="18">
                  <c:v>254943.38333333333</c:v>
                </c:pt>
                <c:pt idx="19">
                  <c:v>237877.71666666665</c:v>
                </c:pt>
                <c:pt idx="20">
                  <c:v>251302.40833333333</c:v>
                </c:pt>
                <c:pt idx="21">
                  <c:v>239195.27500000005</c:v>
                </c:pt>
                <c:pt idx="22">
                  <c:v>224239.93333333332</c:v>
                </c:pt>
                <c:pt idx="23">
                  <c:v>211312.81666666668</c:v>
                </c:pt>
                <c:pt idx="24">
                  <c:v>219220.83333333328</c:v>
                </c:pt>
                <c:pt idx="25">
                  <c:v>213125.70833333334</c:v>
                </c:pt>
                <c:pt idx="26">
                  <c:v>234600.97500000001</c:v>
                </c:pt>
                <c:pt idx="27">
                  <c:v>232508.47500000001</c:v>
                </c:pt>
                <c:pt idx="28">
                  <c:v>242813.43333333332</c:v>
                </c:pt>
                <c:pt idx="29">
                  <c:v>241875.06666666665</c:v>
                </c:pt>
                <c:pt idx="30">
                  <c:v>217271.65833333333</c:v>
                </c:pt>
                <c:pt idx="31">
                  <c:v>212067.33333333334</c:v>
                </c:pt>
                <c:pt idx="32">
                  <c:v>239559.69999999998</c:v>
                </c:pt>
                <c:pt idx="33">
                  <c:v>226038.84999999998</c:v>
                </c:pt>
                <c:pt idx="34">
                  <c:v>228465.40000000002</c:v>
                </c:pt>
                <c:pt idx="35">
                  <c:v>217271.45833333334</c:v>
                </c:pt>
                <c:pt idx="36">
                  <c:v>211321.22499999998</c:v>
                </c:pt>
                <c:pt idx="37">
                  <c:v>225826.80000000002</c:v>
                </c:pt>
                <c:pt idx="38">
                  <c:v>223071.22500000001</c:v>
                </c:pt>
                <c:pt idx="39">
                  <c:v>205618.73333333337</c:v>
                </c:pt>
                <c:pt idx="40">
                  <c:v>206242.9</c:v>
                </c:pt>
                <c:pt idx="41">
                  <c:v>189641.28333333335</c:v>
                </c:pt>
                <c:pt idx="42">
                  <c:v>190624.19999999995</c:v>
                </c:pt>
                <c:pt idx="43">
                  <c:v>169876.43333333332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87-48A7-BA42-0F93AF4CE80C}"/>
            </c:ext>
          </c:extLst>
        </c:ser>
        <c:ser>
          <c:idx val="1"/>
          <c:order val="1"/>
          <c:tx>
            <c:strRef>
              <c:f>total!$V$2</c:f>
              <c:strCache>
                <c:ptCount val="1"/>
                <c:pt idx="0">
                  <c:v>edu4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total!$V$3:$V$46</c:f>
              <c:numCache>
                <c:formatCode>General</c:formatCode>
                <c:ptCount val="44"/>
                <c:pt idx="0">
                  <c:v>97844.646666666667</c:v>
                </c:pt>
                <c:pt idx="1">
                  <c:v>113780.62333333334</c:v>
                </c:pt>
                <c:pt idx="2">
                  <c:v>109241.82583333334</c:v>
                </c:pt>
                <c:pt idx="3">
                  <c:v>115485.93083333335</c:v>
                </c:pt>
                <c:pt idx="4">
                  <c:v>118681.43333333333</c:v>
                </c:pt>
                <c:pt idx="5">
                  <c:v>116447.67916666665</c:v>
                </c:pt>
                <c:pt idx="6">
                  <c:v>120859.59333333334</c:v>
                </c:pt>
                <c:pt idx="7">
                  <c:v>121133.50333333334</c:v>
                </c:pt>
                <c:pt idx="8">
                  <c:v>123108.98833333334</c:v>
                </c:pt>
                <c:pt idx="9">
                  <c:v>131431.8775</c:v>
                </c:pt>
                <c:pt idx="10">
                  <c:v>129401.35416666666</c:v>
                </c:pt>
                <c:pt idx="11">
                  <c:v>122025.93</c:v>
                </c:pt>
                <c:pt idx="12">
                  <c:v>116526.29583333334</c:v>
                </c:pt>
                <c:pt idx="13" formatCode="0">
                  <c:v>129587.03166666668</c:v>
                </c:pt>
                <c:pt idx="14" formatCode="0">
                  <c:v>131845.89333333334</c:v>
                </c:pt>
                <c:pt idx="15" formatCode="0">
                  <c:v>136313.68083333332</c:v>
                </c:pt>
                <c:pt idx="16" formatCode="0">
                  <c:v>105119.76333333332</c:v>
                </c:pt>
                <c:pt idx="17" formatCode="0">
                  <c:v>99341.862499999988</c:v>
                </c:pt>
                <c:pt idx="18">
                  <c:v>92282.025833333348</c:v>
                </c:pt>
                <c:pt idx="19">
                  <c:v>92960.47083333334</c:v>
                </c:pt>
                <c:pt idx="20">
                  <c:v>97234.031333333332</c:v>
                </c:pt>
                <c:pt idx="21">
                  <c:v>79140.487916666651</c:v>
                </c:pt>
                <c:pt idx="22">
                  <c:v>79119.897500000006</c:v>
                </c:pt>
                <c:pt idx="23">
                  <c:v>81155.411749999999</c:v>
                </c:pt>
                <c:pt idx="24">
                  <c:v>84636.156083333321</c:v>
                </c:pt>
                <c:pt idx="25">
                  <c:v>84449.044999999998</c:v>
                </c:pt>
                <c:pt idx="26">
                  <c:v>89889.411500000002</c:v>
                </c:pt>
                <c:pt idx="27">
                  <c:v>93805.62291666666</c:v>
                </c:pt>
                <c:pt idx="28">
                  <c:v>83731.257499999978</c:v>
                </c:pt>
                <c:pt idx="29">
                  <c:v>89922.757666666672</c:v>
                </c:pt>
                <c:pt idx="30">
                  <c:v>94261.297333333321</c:v>
                </c:pt>
                <c:pt idx="31">
                  <c:v>93380.204166666677</c:v>
                </c:pt>
                <c:pt idx="32">
                  <c:v>88893.733333333323</c:v>
                </c:pt>
                <c:pt idx="33">
                  <c:v>105309.46916666666</c:v>
                </c:pt>
                <c:pt idx="34">
                  <c:v>97550.962499999994</c:v>
                </c:pt>
                <c:pt idx="35">
                  <c:v>99639.19</c:v>
                </c:pt>
                <c:pt idx="36">
                  <c:v>105679.095</c:v>
                </c:pt>
                <c:pt idx="37">
                  <c:v>103361.09499999999</c:v>
                </c:pt>
                <c:pt idx="38">
                  <c:v>103353.25666666667</c:v>
                </c:pt>
                <c:pt idx="39">
                  <c:v>118892.02916666666</c:v>
                </c:pt>
                <c:pt idx="40">
                  <c:v>109700.76916666667</c:v>
                </c:pt>
                <c:pt idx="41">
                  <c:v>97550.607500000013</c:v>
                </c:pt>
                <c:pt idx="42">
                  <c:v>107617.01333333334</c:v>
                </c:pt>
                <c:pt idx="43">
                  <c:v>111843.60583333335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87-48A7-BA42-0F93AF4CE80C}"/>
            </c:ext>
          </c:extLst>
        </c:ser>
        <c:ser>
          <c:idx val="2"/>
          <c:order val="2"/>
          <c:tx>
            <c:strRef>
              <c:f>total!$W$2</c:f>
              <c:strCache>
                <c:ptCount val="1"/>
                <c:pt idx="0">
                  <c:v>edu5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total!$W$3:$W$46</c:f>
              <c:numCache>
                <c:formatCode>General</c:formatCode>
                <c:ptCount val="44"/>
                <c:pt idx="0">
                  <c:v>639166.66666666674</c:v>
                </c:pt>
                <c:pt idx="1">
                  <c:v>693750</c:v>
                </c:pt>
                <c:pt idx="2">
                  <c:v>676416.66666666674</c:v>
                </c:pt>
                <c:pt idx="3">
                  <c:v>667250</c:v>
                </c:pt>
                <c:pt idx="4">
                  <c:v>709166.66666666674</c:v>
                </c:pt>
                <c:pt idx="5">
                  <c:v>727750</c:v>
                </c:pt>
                <c:pt idx="6">
                  <c:v>757583.33333333326</c:v>
                </c:pt>
                <c:pt idx="7">
                  <c:v>749583.33333333326</c:v>
                </c:pt>
                <c:pt idx="8">
                  <c:v>717416.66666666674</c:v>
                </c:pt>
                <c:pt idx="9">
                  <c:v>738500</c:v>
                </c:pt>
                <c:pt idx="10">
                  <c:v>711000</c:v>
                </c:pt>
                <c:pt idx="11">
                  <c:v>672000</c:v>
                </c:pt>
                <c:pt idx="12">
                  <c:v>621833.33333333326</c:v>
                </c:pt>
                <c:pt idx="13">
                  <c:v>685903.46666666656</c:v>
                </c:pt>
                <c:pt idx="14">
                  <c:v>657920.65833333333</c:v>
                </c:pt>
                <c:pt idx="15">
                  <c:v>680874.16666666674</c:v>
                </c:pt>
                <c:pt idx="16">
                  <c:v>639587.94166666665</c:v>
                </c:pt>
                <c:pt idx="17">
                  <c:v>601838.03333333333</c:v>
                </c:pt>
                <c:pt idx="18">
                  <c:v>624915.27500000002</c:v>
                </c:pt>
                <c:pt idx="19">
                  <c:v>598862.19166666665</c:v>
                </c:pt>
                <c:pt idx="20">
                  <c:v>575002.15833333333</c:v>
                </c:pt>
                <c:pt idx="21">
                  <c:v>560364.94166666665</c:v>
                </c:pt>
                <c:pt idx="22">
                  <c:v>556584.45833333326</c:v>
                </c:pt>
                <c:pt idx="23">
                  <c:v>527182.6</c:v>
                </c:pt>
                <c:pt idx="24">
                  <c:v>528508.19166666665</c:v>
                </c:pt>
                <c:pt idx="25">
                  <c:v>514147.54166666663</c:v>
                </c:pt>
                <c:pt idx="26">
                  <c:v>504757.09166666667</c:v>
                </c:pt>
                <c:pt idx="27">
                  <c:v>460110.82499999995</c:v>
                </c:pt>
                <c:pt idx="28">
                  <c:v>435454.15833333333</c:v>
                </c:pt>
                <c:pt idx="29">
                  <c:v>449088.17499999993</c:v>
                </c:pt>
                <c:pt idx="30">
                  <c:v>440116.56666666665</c:v>
                </c:pt>
                <c:pt idx="31">
                  <c:v>396298.19166666671</c:v>
                </c:pt>
                <c:pt idx="32">
                  <c:v>388723.6</c:v>
                </c:pt>
                <c:pt idx="33">
                  <c:v>335167.7</c:v>
                </c:pt>
                <c:pt idx="34">
                  <c:v>297765.3833333333</c:v>
                </c:pt>
                <c:pt idx="35">
                  <c:v>295655.96666666667</c:v>
                </c:pt>
                <c:pt idx="36">
                  <c:v>301277.09416666662</c:v>
                </c:pt>
                <c:pt idx="37">
                  <c:v>289862.65250000003</c:v>
                </c:pt>
                <c:pt idx="38">
                  <c:v>298398.24416666664</c:v>
                </c:pt>
                <c:pt idx="39">
                  <c:v>301454.49583333329</c:v>
                </c:pt>
                <c:pt idx="40">
                  <c:v>297862.28000000003</c:v>
                </c:pt>
                <c:pt idx="41">
                  <c:v>275914.4975</c:v>
                </c:pt>
                <c:pt idx="42">
                  <c:v>275623.41500000004</c:v>
                </c:pt>
                <c:pt idx="43">
                  <c:v>262207.37333333329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87-48A7-BA42-0F93AF4CE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8258544"/>
        <c:axId val="1988254384"/>
      </c:lineChart>
      <c:catAx>
        <c:axId val="1988258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254384"/>
        <c:crosses val="autoZero"/>
        <c:auto val="1"/>
        <c:lblAlgn val="ctr"/>
        <c:lblOffset val="100"/>
        <c:noMultiLvlLbl val="0"/>
      </c:catAx>
      <c:valAx>
        <c:axId val="198825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25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total!$O$2</c:f>
              <c:strCache>
                <c:ptCount val="1"/>
                <c:pt idx="0">
                  <c:v>edu3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total!$O$3:$O$46</c:f>
              <c:numCache>
                <c:formatCode>General</c:formatCode>
                <c:ptCount val="44"/>
                <c:pt idx="0">
                  <c:v>72849.360833333325</c:v>
                </c:pt>
                <c:pt idx="1">
                  <c:v>80007.45</c:v>
                </c:pt>
                <c:pt idx="2">
                  <c:v>85594.612500000003</c:v>
                </c:pt>
                <c:pt idx="3">
                  <c:v>89820.156666666662</c:v>
                </c:pt>
                <c:pt idx="4">
                  <c:v>95337.323333333334</c:v>
                </c:pt>
                <c:pt idx="5">
                  <c:v>93053.418333333335</c:v>
                </c:pt>
                <c:pt idx="6">
                  <c:v>79461.908333333326</c:v>
                </c:pt>
                <c:pt idx="7">
                  <c:v>83866.019166666665</c:v>
                </c:pt>
                <c:pt idx="8">
                  <c:v>82049.846666666665</c:v>
                </c:pt>
                <c:pt idx="9">
                  <c:v>95327.603333333333</c:v>
                </c:pt>
                <c:pt idx="10">
                  <c:v>109587.58666666666</c:v>
                </c:pt>
                <c:pt idx="11">
                  <c:v>112587.67583333334</c:v>
                </c:pt>
                <c:pt idx="12">
                  <c:v>120044.69500000001</c:v>
                </c:pt>
                <c:pt idx="13" formatCode="0">
                  <c:v>122652.99083333334</c:v>
                </c:pt>
                <c:pt idx="14" formatCode="0">
                  <c:v>121958.10833333332</c:v>
                </c:pt>
                <c:pt idx="15" formatCode="0">
                  <c:v>111707.20416666666</c:v>
                </c:pt>
                <c:pt idx="16" formatCode="0">
                  <c:v>107110.09416666666</c:v>
                </c:pt>
                <c:pt idx="17" formatCode="0">
                  <c:v>108265.69916666666</c:v>
                </c:pt>
                <c:pt idx="18">
                  <c:v>93105.257500000007</c:v>
                </c:pt>
                <c:pt idx="19">
                  <c:v>95665.707500000004</c:v>
                </c:pt>
                <c:pt idx="20">
                  <c:v>89120.36083333334</c:v>
                </c:pt>
                <c:pt idx="21">
                  <c:v>92235.08666666667</c:v>
                </c:pt>
                <c:pt idx="22">
                  <c:v>90394.362499999988</c:v>
                </c:pt>
                <c:pt idx="23">
                  <c:v>98675.08</c:v>
                </c:pt>
                <c:pt idx="24">
                  <c:v>94095.289166666669</c:v>
                </c:pt>
                <c:pt idx="25">
                  <c:v>106885.54666666668</c:v>
                </c:pt>
                <c:pt idx="26">
                  <c:v>89935.770833333328</c:v>
                </c:pt>
                <c:pt idx="27">
                  <c:v>83355.694999999992</c:v>
                </c:pt>
                <c:pt idx="28">
                  <c:v>90091.405833333338</c:v>
                </c:pt>
                <c:pt idx="29">
                  <c:v>94373.313333333339</c:v>
                </c:pt>
                <c:pt idx="30">
                  <c:v>94696.522500000021</c:v>
                </c:pt>
                <c:pt idx="31">
                  <c:v>86359.51</c:v>
                </c:pt>
                <c:pt idx="32">
                  <c:v>87591.661666666681</c:v>
                </c:pt>
                <c:pt idx="33">
                  <c:v>55029.924999999988</c:v>
                </c:pt>
                <c:pt idx="34">
                  <c:v>64795.283333333347</c:v>
                </c:pt>
                <c:pt idx="35">
                  <c:v>64293.590000000004</c:v>
                </c:pt>
                <c:pt idx="36">
                  <c:v>77881.320833333331</c:v>
                </c:pt>
                <c:pt idx="37">
                  <c:v>77475.194999999992</c:v>
                </c:pt>
                <c:pt idx="38">
                  <c:v>81872.482499999998</c:v>
                </c:pt>
                <c:pt idx="39">
                  <c:v>79040.2</c:v>
                </c:pt>
                <c:pt idx="40">
                  <c:v>89541.408333333326</c:v>
                </c:pt>
                <c:pt idx="41">
                  <c:v>79415.661666666667</c:v>
                </c:pt>
                <c:pt idx="42">
                  <c:v>86695.086666666655</c:v>
                </c:pt>
                <c:pt idx="43">
                  <c:v>81091.987500000003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7D-45E0-8AA1-756D05599060}"/>
            </c:ext>
          </c:extLst>
        </c:ser>
        <c:ser>
          <c:idx val="1"/>
          <c:order val="1"/>
          <c:tx>
            <c:strRef>
              <c:f>total!$P$2</c:f>
              <c:strCache>
                <c:ptCount val="1"/>
                <c:pt idx="0">
                  <c:v>edu4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total!$P$3:$P$46</c:f>
              <c:numCache>
                <c:formatCode>General</c:formatCode>
                <c:ptCount val="44"/>
                <c:pt idx="0">
                  <c:v>37255.901666666665</c:v>
                </c:pt>
                <c:pt idx="1">
                  <c:v>42751.47</c:v>
                </c:pt>
                <c:pt idx="2">
                  <c:v>42927.736666666671</c:v>
                </c:pt>
                <c:pt idx="3">
                  <c:v>48131.570833333331</c:v>
                </c:pt>
                <c:pt idx="4">
                  <c:v>44724.592499999999</c:v>
                </c:pt>
                <c:pt idx="5">
                  <c:v>44089.0075</c:v>
                </c:pt>
                <c:pt idx="6">
                  <c:v>38512.442499999997</c:v>
                </c:pt>
                <c:pt idx="7">
                  <c:v>43722.684166666673</c:v>
                </c:pt>
                <c:pt idx="8">
                  <c:v>47615.885000000002</c:v>
                </c:pt>
                <c:pt idx="9">
                  <c:v>55543.8</c:v>
                </c:pt>
                <c:pt idx="10">
                  <c:v>58926.415000000001</c:v>
                </c:pt>
                <c:pt idx="11">
                  <c:v>59016.055833333332</c:v>
                </c:pt>
                <c:pt idx="12">
                  <c:v>58665.666666666672</c:v>
                </c:pt>
                <c:pt idx="13" formatCode="0">
                  <c:v>69896.221666666665</c:v>
                </c:pt>
                <c:pt idx="14" formatCode="0">
                  <c:v>59102.686666666668</c:v>
                </c:pt>
                <c:pt idx="15" formatCode="0">
                  <c:v>55702.297500000008</c:v>
                </c:pt>
                <c:pt idx="16" formatCode="0">
                  <c:v>42024.229166666664</c:v>
                </c:pt>
                <c:pt idx="17" formatCode="0">
                  <c:v>39769.267499999994</c:v>
                </c:pt>
                <c:pt idx="18">
                  <c:v>44163.56966666667</c:v>
                </c:pt>
                <c:pt idx="19">
                  <c:v>48630.543841666666</c:v>
                </c:pt>
                <c:pt idx="20">
                  <c:v>50590.182616666665</c:v>
                </c:pt>
                <c:pt idx="21">
                  <c:v>41681.748666666666</c:v>
                </c:pt>
                <c:pt idx="22">
                  <c:v>48792.032416666661</c:v>
                </c:pt>
                <c:pt idx="23">
                  <c:v>58936.76191666667</c:v>
                </c:pt>
                <c:pt idx="24">
                  <c:v>53497.272166666662</c:v>
                </c:pt>
                <c:pt idx="25">
                  <c:v>59724.684500000003</c:v>
                </c:pt>
                <c:pt idx="26">
                  <c:v>51991.586666666662</c:v>
                </c:pt>
                <c:pt idx="27">
                  <c:v>44350.112000000008</c:v>
                </c:pt>
                <c:pt idx="28">
                  <c:v>59308.063249999992</c:v>
                </c:pt>
                <c:pt idx="29">
                  <c:v>57814.392666666667</c:v>
                </c:pt>
                <c:pt idx="30">
                  <c:v>55574.410500000013</c:v>
                </c:pt>
                <c:pt idx="31">
                  <c:v>51722.200249999994</c:v>
                </c:pt>
                <c:pt idx="32">
                  <c:v>46878.533858333336</c:v>
                </c:pt>
                <c:pt idx="33">
                  <c:v>39911.980308333339</c:v>
                </c:pt>
                <c:pt idx="34">
                  <c:v>40655.820999999996</c:v>
                </c:pt>
                <c:pt idx="35">
                  <c:v>38789.610916666672</c:v>
                </c:pt>
                <c:pt idx="36">
                  <c:v>45579.565425000001</c:v>
                </c:pt>
                <c:pt idx="37">
                  <c:v>43955.435916666669</c:v>
                </c:pt>
                <c:pt idx="38">
                  <c:v>50782.676750000006</c:v>
                </c:pt>
                <c:pt idx="39">
                  <c:v>51358.063166666674</c:v>
                </c:pt>
                <c:pt idx="40">
                  <c:v>56805.515916666656</c:v>
                </c:pt>
                <c:pt idx="41">
                  <c:v>62199.070833333339</c:v>
                </c:pt>
                <c:pt idx="42">
                  <c:v>68352.144083333333</c:v>
                </c:pt>
                <c:pt idx="43">
                  <c:v>69507.983749999999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7D-45E0-8AA1-756D05599060}"/>
            </c:ext>
          </c:extLst>
        </c:ser>
        <c:ser>
          <c:idx val="2"/>
          <c:order val="2"/>
          <c:tx>
            <c:strRef>
              <c:f>total!$Q$2</c:f>
              <c:strCache>
                <c:ptCount val="1"/>
                <c:pt idx="0">
                  <c:v>edu5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total!$Q$3:$Q$46</c:f>
              <c:numCache>
                <c:formatCode>General</c:formatCode>
                <c:ptCount val="44"/>
                <c:pt idx="0">
                  <c:v>280401.6225</c:v>
                </c:pt>
                <c:pt idx="1">
                  <c:v>303416.17000000004</c:v>
                </c:pt>
                <c:pt idx="2">
                  <c:v>320833.33333333337</c:v>
                </c:pt>
                <c:pt idx="3">
                  <c:v>324010.23749999999</c:v>
                </c:pt>
                <c:pt idx="4">
                  <c:v>318250</c:v>
                </c:pt>
                <c:pt idx="5">
                  <c:v>304785.30249999999</c:v>
                </c:pt>
                <c:pt idx="6">
                  <c:v>247052.25416666668</c:v>
                </c:pt>
                <c:pt idx="7">
                  <c:v>229621.995</c:v>
                </c:pt>
                <c:pt idx="8">
                  <c:v>267940.57333333336</c:v>
                </c:pt>
                <c:pt idx="9">
                  <c:v>289909.67249999999</c:v>
                </c:pt>
                <c:pt idx="10">
                  <c:v>334308.4383333333</c:v>
                </c:pt>
                <c:pt idx="11">
                  <c:v>325496.78833333333</c:v>
                </c:pt>
                <c:pt idx="12">
                  <c:v>374652.60750000004</c:v>
                </c:pt>
                <c:pt idx="13">
                  <c:v>371568.59166666662</c:v>
                </c:pt>
                <c:pt idx="14">
                  <c:v>369846.79416666669</c:v>
                </c:pt>
                <c:pt idx="15">
                  <c:v>315478.6933333333</c:v>
                </c:pt>
                <c:pt idx="16">
                  <c:v>277695.45833333331</c:v>
                </c:pt>
                <c:pt idx="17">
                  <c:v>297379.57</c:v>
                </c:pt>
                <c:pt idx="18">
                  <c:v>199106.935</c:v>
                </c:pt>
                <c:pt idx="19">
                  <c:v>214176.40666666665</c:v>
                </c:pt>
                <c:pt idx="20">
                  <c:v>205204.8075</c:v>
                </c:pt>
                <c:pt idx="21">
                  <c:v>234995.37</c:v>
                </c:pt>
                <c:pt idx="22">
                  <c:v>223490.29916666669</c:v>
                </c:pt>
                <c:pt idx="23">
                  <c:v>241857.27999999997</c:v>
                </c:pt>
                <c:pt idx="24">
                  <c:v>243073.98833333328</c:v>
                </c:pt>
                <c:pt idx="25">
                  <c:v>230317.11</c:v>
                </c:pt>
                <c:pt idx="26">
                  <c:v>206297.0408333333</c:v>
                </c:pt>
                <c:pt idx="27">
                  <c:v>160686.32416666672</c:v>
                </c:pt>
                <c:pt idx="28">
                  <c:v>180830.0575</c:v>
                </c:pt>
                <c:pt idx="29">
                  <c:v>207803.83333333334</c:v>
                </c:pt>
                <c:pt idx="30">
                  <c:v>210490.36083333334</c:v>
                </c:pt>
                <c:pt idx="31">
                  <c:v>167122.4991666667</c:v>
                </c:pt>
                <c:pt idx="32">
                  <c:v>166117.27749999997</c:v>
                </c:pt>
                <c:pt idx="33">
                  <c:v>106209.06083333335</c:v>
                </c:pt>
                <c:pt idx="34">
                  <c:v>102368.38000000002</c:v>
                </c:pt>
                <c:pt idx="35">
                  <c:v>110236.19749999999</c:v>
                </c:pt>
                <c:pt idx="36">
                  <c:v>109220.94083333334</c:v>
                </c:pt>
                <c:pt idx="37">
                  <c:v>114711.22500000001</c:v>
                </c:pt>
                <c:pt idx="38">
                  <c:v>103105.84500000002</c:v>
                </c:pt>
                <c:pt idx="39">
                  <c:v>135259.8075</c:v>
                </c:pt>
                <c:pt idx="40">
                  <c:v>143030.57416666666</c:v>
                </c:pt>
                <c:pt idx="41">
                  <c:v>144240.80499999999</c:v>
                </c:pt>
                <c:pt idx="42">
                  <c:v>145561.21583333335</c:v>
                </c:pt>
                <c:pt idx="43">
                  <c:v>141225.13250000001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7D-45E0-8AA1-756D05599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5840080"/>
        <c:axId val="1955842160"/>
      </c:lineChart>
      <c:catAx>
        <c:axId val="1955840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5842160"/>
        <c:crosses val="autoZero"/>
        <c:auto val="1"/>
        <c:lblAlgn val="ctr"/>
        <c:lblOffset val="100"/>
        <c:noMultiLvlLbl val="0"/>
      </c:catAx>
      <c:valAx>
        <c:axId val="195584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584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total!$AA$2</c:f>
              <c:strCache>
                <c:ptCount val="1"/>
                <c:pt idx="0">
                  <c:v>edu3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total!$AA$3:$AA$46</c:f>
              <c:numCache>
                <c:formatCode>General</c:formatCode>
                <c:ptCount val="44"/>
                <c:pt idx="0">
                  <c:v>45303.375833333332</c:v>
                </c:pt>
                <c:pt idx="1">
                  <c:v>46725.910833333328</c:v>
                </c:pt>
                <c:pt idx="2">
                  <c:v>44658.464166666672</c:v>
                </c:pt>
                <c:pt idx="3">
                  <c:v>34545.688333333332</c:v>
                </c:pt>
                <c:pt idx="4">
                  <c:v>39946.379166666666</c:v>
                </c:pt>
                <c:pt idx="5">
                  <c:v>46854.781666666669</c:v>
                </c:pt>
                <c:pt idx="6">
                  <c:v>60835.467499999999</c:v>
                </c:pt>
                <c:pt idx="7">
                  <c:v>62239.207499999997</c:v>
                </c:pt>
                <c:pt idx="8">
                  <c:v>62917.902499999997</c:v>
                </c:pt>
                <c:pt idx="9">
                  <c:v>58176.017500000002</c:v>
                </c:pt>
                <c:pt idx="10">
                  <c:v>54935.97</c:v>
                </c:pt>
                <c:pt idx="11">
                  <c:v>52577.77</c:v>
                </c:pt>
                <c:pt idx="12">
                  <c:v>49127.023333333331</c:v>
                </c:pt>
                <c:pt idx="13" formatCode="0">
                  <c:v>42306.365833333337</c:v>
                </c:pt>
                <c:pt idx="14" formatCode="0">
                  <c:v>45481.819166666661</c:v>
                </c:pt>
                <c:pt idx="15" formatCode="0">
                  <c:v>60049.789166666676</c:v>
                </c:pt>
                <c:pt idx="16" formatCode="0">
                  <c:v>57504.204166666663</c:v>
                </c:pt>
                <c:pt idx="17" formatCode="0">
                  <c:v>62819.374166666654</c:v>
                </c:pt>
                <c:pt idx="18">
                  <c:v>15827.061916666667</c:v>
                </c:pt>
                <c:pt idx="19">
                  <c:v>16661.020250000001</c:v>
                </c:pt>
                <c:pt idx="20">
                  <c:v>17258.574916666668</c:v>
                </c:pt>
                <c:pt idx="21">
                  <c:v>16404.231749999999</c:v>
                </c:pt>
                <c:pt idx="22">
                  <c:v>14730.421583333331</c:v>
                </c:pt>
                <c:pt idx="23">
                  <c:v>16475.382833333333</c:v>
                </c:pt>
                <c:pt idx="24">
                  <c:v>16332.764499999999</c:v>
                </c:pt>
                <c:pt idx="25">
                  <c:v>15853.353833333333</c:v>
                </c:pt>
                <c:pt idx="26">
                  <c:v>20363.453416666671</c:v>
                </c:pt>
                <c:pt idx="27">
                  <c:v>24627.376749999999</c:v>
                </c:pt>
                <c:pt idx="28">
                  <c:v>21355.715666666667</c:v>
                </c:pt>
                <c:pt idx="29">
                  <c:v>25188.935916666665</c:v>
                </c:pt>
                <c:pt idx="30">
                  <c:v>27008.701666666664</c:v>
                </c:pt>
                <c:pt idx="31">
                  <c:v>22817.665833333333</c:v>
                </c:pt>
                <c:pt idx="32">
                  <c:v>25148.994666666666</c:v>
                </c:pt>
                <c:pt idx="33">
                  <c:v>33380.193333333329</c:v>
                </c:pt>
                <c:pt idx="34">
                  <c:v>30388.426666666666</c:v>
                </c:pt>
                <c:pt idx="35">
                  <c:v>40601.285833333335</c:v>
                </c:pt>
                <c:pt idx="36">
                  <c:v>47448.091666666674</c:v>
                </c:pt>
                <c:pt idx="37">
                  <c:v>49008.444166666661</c:v>
                </c:pt>
                <c:pt idx="38">
                  <c:v>44018.738333333335</c:v>
                </c:pt>
                <c:pt idx="39">
                  <c:v>37489.223250000003</c:v>
                </c:pt>
                <c:pt idx="40">
                  <c:v>28553.748333333337</c:v>
                </c:pt>
                <c:pt idx="41">
                  <c:v>35557.287499999999</c:v>
                </c:pt>
                <c:pt idx="42">
                  <c:v>31633.228833333338</c:v>
                </c:pt>
                <c:pt idx="43">
                  <c:v>28099.037833333325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0A-407E-9FB1-C12EB1F30001}"/>
            </c:ext>
          </c:extLst>
        </c:ser>
        <c:ser>
          <c:idx val="1"/>
          <c:order val="1"/>
          <c:tx>
            <c:strRef>
              <c:f>total!$AB$2</c:f>
              <c:strCache>
                <c:ptCount val="1"/>
                <c:pt idx="0">
                  <c:v>edu4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total!$AB$3:$AB$46</c:f>
              <c:numCache>
                <c:formatCode>General</c:formatCode>
                <c:ptCount val="44"/>
                <c:pt idx="0">
                  <c:v>10846.645833333332</c:v>
                </c:pt>
                <c:pt idx="1">
                  <c:v>14662.449166666667</c:v>
                </c:pt>
                <c:pt idx="2">
                  <c:v>11742.368333333332</c:v>
                </c:pt>
                <c:pt idx="3">
                  <c:v>10256.075833333334</c:v>
                </c:pt>
                <c:pt idx="4">
                  <c:v>14314.245833333332</c:v>
                </c:pt>
                <c:pt idx="5">
                  <c:v>14605.260833333332</c:v>
                </c:pt>
                <c:pt idx="6">
                  <c:v>14266.250833333332</c:v>
                </c:pt>
                <c:pt idx="7">
                  <c:v>17601.819166666668</c:v>
                </c:pt>
                <c:pt idx="8">
                  <c:v>17523.886666666669</c:v>
                </c:pt>
                <c:pt idx="9">
                  <c:v>19742.3675</c:v>
                </c:pt>
                <c:pt idx="10">
                  <c:v>16502.144166666669</c:v>
                </c:pt>
                <c:pt idx="11">
                  <c:v>14428.151666666667</c:v>
                </c:pt>
                <c:pt idx="12">
                  <c:v>15953.400833333333</c:v>
                </c:pt>
                <c:pt idx="13" formatCode="0">
                  <c:v>16131.382500000002</c:v>
                </c:pt>
                <c:pt idx="14" formatCode="0">
                  <c:v>17624.677499999998</c:v>
                </c:pt>
                <c:pt idx="15" formatCode="0">
                  <c:v>17126.505833333336</c:v>
                </c:pt>
                <c:pt idx="16" formatCode="0">
                  <c:v>15340.408333333331</c:v>
                </c:pt>
                <c:pt idx="17" formatCode="0">
                  <c:v>14197.556666666665</c:v>
                </c:pt>
                <c:pt idx="18">
                  <c:v>5296.3939999999993</c:v>
                </c:pt>
                <c:pt idx="19">
                  <c:v>5990.4403166666671</c:v>
                </c:pt>
                <c:pt idx="20">
                  <c:v>6099.4305833333337</c:v>
                </c:pt>
                <c:pt idx="21">
                  <c:v>3372.19625</c:v>
                </c:pt>
                <c:pt idx="22">
                  <c:v>6081.7919166666661</c:v>
                </c:pt>
                <c:pt idx="23">
                  <c:v>8656.5616416666671</c:v>
                </c:pt>
                <c:pt idx="24">
                  <c:v>7105.371666666666</c:v>
                </c:pt>
                <c:pt idx="25">
                  <c:v>7028.2676666666666</c:v>
                </c:pt>
                <c:pt idx="26">
                  <c:v>7245.6064166666674</c:v>
                </c:pt>
                <c:pt idx="27">
                  <c:v>11149.379525000002</c:v>
                </c:pt>
                <c:pt idx="28">
                  <c:v>9407.3582333333343</c:v>
                </c:pt>
                <c:pt idx="29">
                  <c:v>5594.4593416666667</c:v>
                </c:pt>
                <c:pt idx="30">
                  <c:v>6796.800916666667</c:v>
                </c:pt>
                <c:pt idx="31">
                  <c:v>9049.5152583333329</c:v>
                </c:pt>
                <c:pt idx="32">
                  <c:v>11374.510583333335</c:v>
                </c:pt>
                <c:pt idx="33">
                  <c:v>11136.153249999999</c:v>
                </c:pt>
                <c:pt idx="34">
                  <c:v>12708.115333333333</c:v>
                </c:pt>
                <c:pt idx="35">
                  <c:v>16404.920924999999</c:v>
                </c:pt>
                <c:pt idx="36">
                  <c:v>14298.945283333331</c:v>
                </c:pt>
                <c:pt idx="37">
                  <c:v>14578.372500000001</c:v>
                </c:pt>
                <c:pt idx="38">
                  <c:v>16150.5605</c:v>
                </c:pt>
                <c:pt idx="39">
                  <c:v>17323.001499999998</c:v>
                </c:pt>
                <c:pt idx="40">
                  <c:v>15821.345266666667</c:v>
                </c:pt>
                <c:pt idx="41">
                  <c:v>20377.043666666668</c:v>
                </c:pt>
                <c:pt idx="42">
                  <c:v>13354.000833333332</c:v>
                </c:pt>
                <c:pt idx="43">
                  <c:v>17979.039758333332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0A-407E-9FB1-C12EB1F30001}"/>
            </c:ext>
          </c:extLst>
        </c:ser>
        <c:ser>
          <c:idx val="2"/>
          <c:order val="2"/>
          <c:tx>
            <c:strRef>
              <c:f>total!$AC$2</c:f>
              <c:strCache>
                <c:ptCount val="1"/>
                <c:pt idx="0">
                  <c:v>edu1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total!$AC$3:$AC$46</c:f>
              <c:numCache>
                <c:formatCode>General</c:formatCode>
                <c:ptCount val="44"/>
                <c:pt idx="0">
                  <c:v>358957.51499999996</c:v>
                </c:pt>
                <c:pt idx="1">
                  <c:v>375220.32166666666</c:v>
                </c:pt>
                <c:pt idx="2">
                  <c:v>379638.11166666669</c:v>
                </c:pt>
                <c:pt idx="3">
                  <c:v>382006.15666666662</c:v>
                </c:pt>
                <c:pt idx="4">
                  <c:v>386158.60166666668</c:v>
                </c:pt>
                <c:pt idx="5">
                  <c:v>405916.66666666669</c:v>
                </c:pt>
                <c:pt idx="6">
                  <c:v>442333.33333333337</c:v>
                </c:pt>
                <c:pt idx="7">
                  <c:v>449500</c:v>
                </c:pt>
                <c:pt idx="8">
                  <c:v>425666.66666666663</c:v>
                </c:pt>
                <c:pt idx="9">
                  <c:v>423083.33333333337</c:v>
                </c:pt>
                <c:pt idx="10">
                  <c:v>418083.33333333337</c:v>
                </c:pt>
                <c:pt idx="11">
                  <c:v>385930.02583333332</c:v>
                </c:pt>
                <c:pt idx="12">
                  <c:v>361074.78749999998</c:v>
                </c:pt>
                <c:pt idx="13">
                  <c:v>411961.49916666665</c:v>
                </c:pt>
                <c:pt idx="14">
                  <c:v>410150.25166666677</c:v>
                </c:pt>
                <c:pt idx="15">
                  <c:v>420299.94750000001</c:v>
                </c:pt>
                <c:pt idx="16">
                  <c:v>462426.24083333334</c:v>
                </c:pt>
                <c:pt idx="17">
                  <c:v>467410.83666666661</c:v>
                </c:pt>
                <c:pt idx="18">
                  <c:v>191301.07583333337</c:v>
                </c:pt>
                <c:pt idx="19">
                  <c:v>191749.42</c:v>
                </c:pt>
                <c:pt idx="20">
                  <c:v>202100.8855</c:v>
                </c:pt>
                <c:pt idx="21">
                  <c:v>203391.78166666665</c:v>
                </c:pt>
                <c:pt idx="22">
                  <c:v>182235.98491666664</c:v>
                </c:pt>
                <c:pt idx="23">
                  <c:v>173859.24708333335</c:v>
                </c:pt>
                <c:pt idx="24">
                  <c:v>163937.0575</c:v>
                </c:pt>
                <c:pt idx="25">
                  <c:v>157357.49316666668</c:v>
                </c:pt>
                <c:pt idx="26">
                  <c:v>171662.3691666667</c:v>
                </c:pt>
                <c:pt idx="27">
                  <c:v>189850.44275000002</c:v>
                </c:pt>
                <c:pt idx="28">
                  <c:v>194826.38625000001</c:v>
                </c:pt>
                <c:pt idx="29">
                  <c:v>198569.25083333332</c:v>
                </c:pt>
                <c:pt idx="30">
                  <c:v>197179.83</c:v>
                </c:pt>
                <c:pt idx="31">
                  <c:v>204648.26333333334</c:v>
                </c:pt>
                <c:pt idx="32">
                  <c:v>221310.28166666665</c:v>
                </c:pt>
                <c:pt idx="33">
                  <c:v>210112.36499999996</c:v>
                </c:pt>
                <c:pt idx="34">
                  <c:v>218323.90083333332</c:v>
                </c:pt>
                <c:pt idx="35">
                  <c:v>216400.4975</c:v>
                </c:pt>
                <c:pt idx="36">
                  <c:v>242066.935</c:v>
                </c:pt>
                <c:pt idx="37">
                  <c:v>230823.44333333333</c:v>
                </c:pt>
                <c:pt idx="38">
                  <c:v>220148.64750000002</c:v>
                </c:pt>
                <c:pt idx="39">
                  <c:v>186545.86749999999</c:v>
                </c:pt>
                <c:pt idx="40">
                  <c:v>190613.55166666667</c:v>
                </c:pt>
                <c:pt idx="41">
                  <c:v>172098.21750000003</c:v>
                </c:pt>
                <c:pt idx="42">
                  <c:v>159194.94</c:v>
                </c:pt>
                <c:pt idx="43">
                  <c:v>151859.00500000003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0A-407E-9FB1-C12EB1F30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2107008"/>
        <c:axId val="1852112416"/>
      </c:lineChart>
      <c:catAx>
        <c:axId val="1852107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112416"/>
        <c:crosses val="autoZero"/>
        <c:auto val="1"/>
        <c:lblAlgn val="ctr"/>
        <c:lblOffset val="100"/>
        <c:noMultiLvlLbl val="0"/>
      </c:catAx>
      <c:valAx>
        <c:axId val="1852112416"/>
        <c:scaling>
          <c:orientation val="minMax"/>
          <c:max val="6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10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67086098217255E-2"/>
          <c:y val="3.9625172480654933E-2"/>
          <c:w val="0.86514022912003952"/>
          <c:h val="0.656602588849472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total!$A$69</c:f>
              <c:strCache>
                <c:ptCount val="1"/>
                <c:pt idx="0">
                  <c:v>1980-1989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total!$Z$68:$AB$68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total!$Z$69:$AB$69</c:f>
              <c:numCache>
                <c:formatCode>General</c:formatCode>
                <c:ptCount val="3"/>
                <c:pt idx="0">
                  <c:v>4.1097082475000004</c:v>
                </c:pt>
                <c:pt idx="1">
                  <c:v>0.529916885</c:v>
                </c:pt>
                <c:pt idx="2">
                  <c:v>0.16106891000000004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69-4C43-8B3D-BAFDA18CAC7A}"/>
            </c:ext>
          </c:extLst>
        </c:ser>
        <c:ser>
          <c:idx val="1"/>
          <c:order val="1"/>
          <c:tx>
            <c:strRef>
              <c:f>total!$A$70</c:f>
              <c:strCache>
                <c:ptCount val="1"/>
                <c:pt idx="0">
                  <c:v>1990-1999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total!$Z$68:$AB$68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total!$Z$70:$AB$70</c:f>
              <c:numCache>
                <c:formatCode>0</c:formatCode>
                <c:ptCount val="3"/>
                <c:pt idx="0" formatCode="General">
                  <c:v>2.9049256716666663</c:v>
                </c:pt>
                <c:pt idx="1">
                  <c:v>0.32321187991666667</c:v>
                </c:pt>
                <c:pt idx="2">
                  <c:v>9.9785963041666662E-2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69-4C43-8B3D-BAFDA18CAC7A}"/>
            </c:ext>
          </c:extLst>
        </c:ser>
        <c:ser>
          <c:idx val="2"/>
          <c:order val="2"/>
          <c:tx>
            <c:strRef>
              <c:f>total!$A$71</c:f>
              <c:strCache>
                <c:ptCount val="1"/>
                <c:pt idx="0">
                  <c:v>2000-2009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total!$Z$68:$AB$68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total!$Z$71:$AB$71</c:f>
              <c:numCache>
                <c:formatCode>General</c:formatCode>
                <c:ptCount val="3"/>
                <c:pt idx="0">
                  <c:v>1.9094537396666669</c:v>
                </c:pt>
                <c:pt idx="1">
                  <c:v>0.23207715558333333</c:v>
                </c:pt>
                <c:pt idx="2">
                  <c:v>8.588742285833334E-2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69-4C43-8B3D-BAFDA18CAC7A}"/>
            </c:ext>
          </c:extLst>
        </c:ser>
        <c:ser>
          <c:idx val="3"/>
          <c:order val="3"/>
          <c:tx>
            <c:strRef>
              <c:f>total!$A$72</c:f>
              <c:strCache>
                <c:ptCount val="1"/>
                <c:pt idx="0">
                  <c:v>2010-2019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total!$Z$68:$AB$68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total!$Z$72:$AB$72</c:f>
              <c:numCache>
                <c:formatCode>General</c:formatCode>
                <c:ptCount val="3"/>
                <c:pt idx="0">
                  <c:v>1.9880750058333334</c:v>
                </c:pt>
                <c:pt idx="1">
                  <c:v>0.37279751241666664</c:v>
                </c:pt>
                <c:pt idx="2">
                  <c:v>0.15899534556666667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69-4C43-8B3D-BAFDA18CA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4044608"/>
        <c:axId val="2124055840"/>
      </c:barChart>
      <c:catAx>
        <c:axId val="212404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5840"/>
        <c:crosses val="autoZero"/>
        <c:auto val="1"/>
        <c:lblAlgn val="ctr"/>
        <c:lblOffset val="100"/>
        <c:noMultiLvlLbl val="0"/>
      </c:catAx>
      <c:valAx>
        <c:axId val="212405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4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67086098217255E-2"/>
          <c:y val="3.9625172480654933E-2"/>
          <c:w val="0.85196949690683688"/>
          <c:h val="0.656602588849472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total!$A$69</c:f>
              <c:strCache>
                <c:ptCount val="1"/>
                <c:pt idx="0">
                  <c:v>1980-1989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total!$N$68:$P$68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total!$N$69:$P$69</c:f>
              <c:numCache>
                <c:formatCode>0.0</c:formatCode>
                <c:ptCount val="3"/>
                <c:pt idx="0" formatCode="General">
                  <c:v>3.0635862233333331</c:v>
                </c:pt>
                <c:pt idx="1">
                  <c:v>0.99396906749999991</c:v>
                </c:pt>
                <c:pt idx="2">
                  <c:v>0.52071277083333334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3C-4282-9924-2CFBAE0C4062}"/>
            </c:ext>
          </c:extLst>
        </c:ser>
        <c:ser>
          <c:idx val="1"/>
          <c:order val="1"/>
          <c:tx>
            <c:strRef>
              <c:f>total!$A$70</c:f>
              <c:strCache>
                <c:ptCount val="1"/>
                <c:pt idx="0">
                  <c:v>1990-1999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total!$N$68:$P$68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total!$N$70:$P$70</c:f>
              <c:numCache>
                <c:formatCode>0.0</c:formatCode>
                <c:ptCount val="3"/>
                <c:pt idx="0" formatCode="General">
                  <c:v>2.579231614166666</c:v>
                </c:pt>
                <c:pt idx="1">
                  <c:v>1.0082369608333333</c:v>
                </c:pt>
                <c:pt idx="2">
                  <c:v>0.48939331995833335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3C-4282-9924-2CFBAE0C4062}"/>
            </c:ext>
          </c:extLst>
        </c:ser>
        <c:ser>
          <c:idx val="2"/>
          <c:order val="2"/>
          <c:tx>
            <c:strRef>
              <c:f>total!$A$71</c:f>
              <c:strCache>
                <c:ptCount val="1"/>
                <c:pt idx="0">
                  <c:v>2000-2009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total!$N$68:$P$68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total!$N$71:$P$71</c:f>
              <c:numCache>
                <c:formatCode>0.0</c:formatCode>
                <c:ptCount val="3"/>
                <c:pt idx="0" formatCode="General">
                  <c:v>1.8789475525000001</c:v>
                </c:pt>
                <c:pt idx="1">
                  <c:v>0.88241464000000003</c:v>
                </c:pt>
                <c:pt idx="2">
                  <c:v>0.52077323616666671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3C-4282-9924-2CFBAE0C4062}"/>
            </c:ext>
          </c:extLst>
        </c:ser>
        <c:ser>
          <c:idx val="3"/>
          <c:order val="3"/>
          <c:tx>
            <c:strRef>
              <c:f>total!$A$72</c:f>
              <c:strCache>
                <c:ptCount val="1"/>
                <c:pt idx="0">
                  <c:v>2010-2019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total!$N$68:$P$68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total!$N$72:$P$72</c:f>
              <c:numCache>
                <c:formatCode>0.0</c:formatCode>
                <c:ptCount val="3"/>
                <c:pt idx="0" formatCode="General">
                  <c:v>1.2489601233333334</c:v>
                </c:pt>
                <c:pt idx="1">
                  <c:v>0.78210221583333328</c:v>
                </c:pt>
                <c:pt idx="2">
                  <c:v>0.52798588775833333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3C-4282-9924-2CFBAE0C4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4052512"/>
        <c:axId val="2124054592"/>
      </c:barChart>
      <c:catAx>
        <c:axId val="212405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4592"/>
        <c:crosses val="autoZero"/>
        <c:auto val="1"/>
        <c:lblAlgn val="ctr"/>
        <c:lblOffset val="100"/>
        <c:noMultiLvlLbl val="0"/>
      </c:catAx>
      <c:valAx>
        <c:axId val="212405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2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67086098217255E-2"/>
          <c:y val="3.9625172480654933E-2"/>
          <c:w val="0.84904266752612523"/>
          <c:h val="0.65660258884947209"/>
        </c:manualLayout>
      </c:layout>
      <c:barChart>
        <c:barDir val="col"/>
        <c:grouping val="clustered"/>
        <c:varyColors val="0"/>
        <c:ser>
          <c:idx val="0"/>
          <c:order val="0"/>
          <c:tx>
            <c:v>1980-1989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total!$T$68:$V$68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total!$T$69:$V$69</c:f>
              <c:numCache>
                <c:formatCode>General</c:formatCode>
                <c:ptCount val="3"/>
                <c:pt idx="0">
                  <c:v>7.0907367999999993</c:v>
                </c:pt>
                <c:pt idx="1">
                  <c:v>2.4116778333333331</c:v>
                </c:pt>
                <c:pt idx="2">
                  <c:v>1.2292036866666667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C0-4E11-8A22-84FD49388419}"/>
            </c:ext>
          </c:extLst>
        </c:ser>
        <c:ser>
          <c:idx val="1"/>
          <c:order val="1"/>
          <c:tx>
            <c:v>1990-1999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total!$T$68:$V$68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total!$T$70:$V$70</c:f>
              <c:numCache>
                <c:formatCode>0</c:formatCode>
                <c:ptCount val="3"/>
                <c:pt idx="0" formatCode="General">
                  <c:v>6.0231324249999991</c:v>
                </c:pt>
                <c:pt idx="1">
                  <c:v>2.4980711583333339</c:v>
                </c:pt>
                <c:pt idx="2">
                  <c:v>0.99451352516666669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C0-4E11-8A22-84FD49388419}"/>
            </c:ext>
          </c:extLst>
        </c:ser>
        <c:ser>
          <c:idx val="2"/>
          <c:order val="2"/>
          <c:tx>
            <c:v>2000-2009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total!$T$68:$V$68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total!$T$71:$V$71</c:f>
              <c:numCache>
                <c:formatCode>General</c:formatCode>
                <c:ptCount val="3"/>
                <c:pt idx="0">
                  <c:v>4.452372041666667</c:v>
                </c:pt>
                <c:pt idx="1">
                  <c:v>2.2790820333333333</c:v>
                </c:pt>
                <c:pt idx="2">
                  <c:v>0.90827895466666653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C0-4E11-8A22-84FD49388419}"/>
            </c:ext>
          </c:extLst>
        </c:ser>
        <c:ser>
          <c:idx val="3"/>
          <c:order val="3"/>
          <c:tx>
            <c:v>2010-2019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total!$T$68:$V$68</c:f>
              <c:strCache>
                <c:ptCount val="3"/>
                <c:pt idx="0">
                  <c:v>High-school graduation or less</c:v>
                </c:pt>
                <c:pt idx="1">
                  <c:v>Some college/Associate degree</c:v>
                </c:pt>
                <c:pt idx="2">
                  <c:v>College graduation</c:v>
                </c:pt>
              </c:strCache>
            </c:strRef>
          </c:cat>
          <c:val>
            <c:numRef>
              <c:f>total!$T$72:$V$72</c:f>
              <c:numCache>
                <c:formatCode>General</c:formatCode>
                <c:ptCount val="3"/>
                <c:pt idx="0">
                  <c:v>2.8960214025000002</c:v>
                </c:pt>
                <c:pt idx="1">
                  <c:v>2.0679596583333333</c:v>
                </c:pt>
                <c:pt idx="2">
                  <c:v>1.0551876241666669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C0-4E11-8A22-84FD49388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4052928"/>
        <c:axId val="2124058336"/>
      </c:barChart>
      <c:catAx>
        <c:axId val="21240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8336"/>
        <c:crosses val="autoZero"/>
        <c:auto val="1"/>
        <c:lblAlgn val="ctr"/>
        <c:lblOffset val="100"/>
        <c:noMultiLvlLbl val="0"/>
      </c:catAx>
      <c:valAx>
        <c:axId val="212405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405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0.13634</cdr:x>
      <cdr:y>0.06521</cdr:y>
    </cdr:from>
    <cdr:to>
      <cdr:x>0.16317</cdr:x>
      <cdr:y>0.10555</cdr:y>
    </cdr:to>
    <cdr:sp macro="" textlink="">
      <cdr:nvSpPr>
        <cdr:cNvPr id="2" name="Oval 1"/>
        <cdr:cNvSpPr/>
      </cdr:nvSpPr>
      <cdr:spPr>
        <a:xfrm xmlns:a="http://schemas.openxmlformats.org/drawingml/2006/main">
          <a:off x="1183217" y="410633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0.29122</cdr:x>
      <cdr:y>0.37109</cdr:y>
    </cdr:from>
    <cdr:to>
      <cdr:x>0.31805</cdr:x>
      <cdr:y>0.41143</cdr:y>
    </cdr:to>
    <cdr:sp macro="" textlink="">
      <cdr:nvSpPr>
        <cdr:cNvPr id="3" name="Oval 2"/>
        <cdr:cNvSpPr/>
      </cdr:nvSpPr>
      <cdr:spPr>
        <a:xfrm xmlns:a="http://schemas.openxmlformats.org/drawingml/2006/main">
          <a:off x="2527300" y="2336800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0.18512</cdr:x>
      <cdr:y>0.24168</cdr:y>
    </cdr:from>
    <cdr:to>
      <cdr:x>0.21195</cdr:x>
      <cdr:y>0.28202</cdr:y>
    </cdr:to>
    <cdr:sp macro="" textlink="">
      <cdr:nvSpPr>
        <cdr:cNvPr id="4" name="Oval 3"/>
        <cdr:cNvSpPr/>
      </cdr:nvSpPr>
      <cdr:spPr>
        <a:xfrm xmlns:a="http://schemas.openxmlformats.org/drawingml/2006/main">
          <a:off x="1606551" y="1521883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0.24122</cdr:x>
      <cdr:y>0.39294</cdr:y>
    </cdr:from>
    <cdr:to>
      <cdr:x>0.26805</cdr:x>
      <cdr:y>0.43328</cdr:y>
    </cdr:to>
    <cdr:sp macro="" textlink="">
      <cdr:nvSpPr>
        <cdr:cNvPr id="8" name="Oval 7"/>
        <cdr:cNvSpPr/>
      </cdr:nvSpPr>
      <cdr:spPr>
        <a:xfrm xmlns:a="http://schemas.openxmlformats.org/drawingml/2006/main">
          <a:off x="2093383" y="2474383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0.18293</cdr:x>
      <cdr:y>0.0521</cdr:y>
    </cdr:from>
    <cdr:to>
      <cdr:x>0.30341</cdr:x>
      <cdr:y>0.36605</cdr:y>
    </cdr:to>
    <cdr:cxnSp macro="">
      <cdr:nvCxnSpPr>
        <cdr:cNvPr id="9" name="Curved Connector 8"/>
        <cdr:cNvCxnSpPr/>
      </cdr:nvCxnSpPr>
      <cdr:spPr>
        <a:xfrm xmlns:a="http://schemas.openxmlformats.org/drawingml/2006/main" rot="16200000" flipH="1">
          <a:off x="1121832" y="793750"/>
          <a:ext cx="1976968" cy="1045633"/>
        </a:xfrm>
        <a:prstGeom xmlns:a="http://schemas.openxmlformats.org/drawingml/2006/main" prst="curvedConnector3">
          <a:avLst/>
        </a:prstGeom>
        <a:ln xmlns:a="http://schemas.openxmlformats.org/drawingml/2006/main" w="31750">
          <a:solidFill>
            <a:srgbClr val="C00000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0.19122</cdr:x>
      <cdr:y>0.07361</cdr:y>
    </cdr:from>
    <cdr:to>
      <cdr:x>0.3961</cdr:x>
      <cdr:y>0.25345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1659466" y="463550"/>
          <a:ext cx="1778000" cy="1132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400" b="1">
              <a:solidFill>
                <a:srgbClr val="FF0000"/>
              </a:solidFill>
            </a:rPr>
            <a:t>Type H Inflows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0.13415</cdr:x>
      <cdr:y>0.02353</cdr:y>
    </cdr:from>
    <cdr:to>
      <cdr:x>0.16098</cdr:x>
      <cdr:y>0.06387</cdr:y>
    </cdr:to>
    <cdr:sp macro="" textlink="">
      <cdr:nvSpPr>
        <cdr:cNvPr id="2" name="Oval 1"/>
        <cdr:cNvSpPr/>
      </cdr:nvSpPr>
      <cdr:spPr>
        <a:xfrm xmlns:a="http://schemas.openxmlformats.org/drawingml/2006/main">
          <a:off x="1164168" y="148168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0.29488</cdr:x>
      <cdr:y>0.39798</cdr:y>
    </cdr:from>
    <cdr:to>
      <cdr:x>0.32171</cdr:x>
      <cdr:y>0.43832</cdr:y>
    </cdr:to>
    <cdr:sp macro="" textlink="">
      <cdr:nvSpPr>
        <cdr:cNvPr id="3" name="Oval 2"/>
        <cdr:cNvSpPr/>
      </cdr:nvSpPr>
      <cdr:spPr>
        <a:xfrm xmlns:a="http://schemas.openxmlformats.org/drawingml/2006/main">
          <a:off x="2559050" y="2506134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0.18878</cdr:x>
      <cdr:y>0.11899</cdr:y>
    </cdr:from>
    <cdr:to>
      <cdr:x>0.21561</cdr:x>
      <cdr:y>0.15933</cdr:y>
    </cdr:to>
    <cdr:sp macro="" textlink="">
      <cdr:nvSpPr>
        <cdr:cNvPr id="6" name="Oval 5"/>
        <cdr:cNvSpPr/>
      </cdr:nvSpPr>
      <cdr:spPr>
        <a:xfrm xmlns:a="http://schemas.openxmlformats.org/drawingml/2006/main">
          <a:off x="1638300" y="749300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0.24122</cdr:x>
      <cdr:y>0.26185</cdr:y>
    </cdr:from>
    <cdr:to>
      <cdr:x>0.26805</cdr:x>
      <cdr:y>0.30218</cdr:y>
    </cdr:to>
    <cdr:sp macro="" textlink="">
      <cdr:nvSpPr>
        <cdr:cNvPr id="7" name="Oval 6"/>
        <cdr:cNvSpPr/>
      </cdr:nvSpPr>
      <cdr:spPr>
        <a:xfrm xmlns:a="http://schemas.openxmlformats.org/drawingml/2006/main">
          <a:off x="2093383" y="1648883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0.24756</cdr:x>
      <cdr:y>0.04538</cdr:y>
    </cdr:from>
    <cdr:to>
      <cdr:x>0.35854</cdr:x>
      <cdr:y>0.37815</cdr:y>
    </cdr:to>
    <cdr:cxnSp macro="">
      <cdr:nvCxnSpPr>
        <cdr:cNvPr id="16" name="Curved Connector 15"/>
        <cdr:cNvCxnSpPr/>
      </cdr:nvCxnSpPr>
      <cdr:spPr>
        <a:xfrm xmlns:a="http://schemas.openxmlformats.org/drawingml/2006/main" rot="16200000" flipH="1">
          <a:off x="2148416" y="285749"/>
          <a:ext cx="963084" cy="2095501"/>
        </a:xfrm>
        <a:prstGeom xmlns:a="http://schemas.openxmlformats.org/drawingml/2006/main" prst="curvedConnector3">
          <a:avLst/>
        </a:prstGeom>
        <a:ln xmlns:a="http://schemas.openxmlformats.org/drawingml/2006/main" w="31750">
          <a:solidFill>
            <a:srgbClr val="C00000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0.29268</cdr:x>
      <cdr:y>0.12101</cdr:y>
    </cdr:from>
    <cdr:to>
      <cdr:x>0.49756</cdr:x>
      <cdr:y>0.30084</cdr:y>
    </cdr:to>
    <cdr:sp macro="" textlink="">
      <cdr:nvSpPr>
        <cdr:cNvPr id="17" name="TextBox 16"/>
        <cdr:cNvSpPr txBox="1"/>
      </cdr:nvSpPr>
      <cdr:spPr>
        <a:xfrm xmlns:a="http://schemas.openxmlformats.org/drawingml/2006/main">
          <a:off x="2540000" y="762001"/>
          <a:ext cx="1778000" cy="1132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2400" b="1">
              <a:solidFill>
                <a:srgbClr val="FF0000"/>
              </a:solidFill>
            </a:rPr>
            <a:t>Type H Inflows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0.14244</cdr:x>
      <cdr:y>0.05681</cdr:y>
    </cdr:from>
    <cdr:to>
      <cdr:x>0.16927</cdr:x>
      <cdr:y>0.09714</cdr:y>
    </cdr:to>
    <cdr:sp macro="" textlink="">
      <cdr:nvSpPr>
        <cdr:cNvPr id="2" name="Oval 1"/>
        <cdr:cNvSpPr/>
      </cdr:nvSpPr>
      <cdr:spPr>
        <a:xfrm xmlns:a="http://schemas.openxmlformats.org/drawingml/2006/main">
          <a:off x="1236134" y="357716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0.3022</cdr:x>
      <cdr:y>0.46689</cdr:y>
    </cdr:from>
    <cdr:to>
      <cdr:x>0.32902</cdr:x>
      <cdr:y>0.50723</cdr:y>
    </cdr:to>
    <cdr:sp macro="" textlink="">
      <cdr:nvSpPr>
        <cdr:cNvPr id="3" name="Oval 2"/>
        <cdr:cNvSpPr/>
      </cdr:nvSpPr>
      <cdr:spPr>
        <a:xfrm xmlns:a="http://schemas.openxmlformats.org/drawingml/2006/main">
          <a:off x="2622550" y="2940050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0.19488</cdr:x>
      <cdr:y>0.17277</cdr:y>
    </cdr:from>
    <cdr:to>
      <cdr:x>0.22171</cdr:x>
      <cdr:y>0.21311</cdr:y>
    </cdr:to>
    <cdr:sp macro="" textlink="">
      <cdr:nvSpPr>
        <cdr:cNvPr id="4" name="Oval 3"/>
        <cdr:cNvSpPr/>
      </cdr:nvSpPr>
      <cdr:spPr>
        <a:xfrm xmlns:a="http://schemas.openxmlformats.org/drawingml/2006/main">
          <a:off x="1691216" y="1087967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0.24976</cdr:x>
      <cdr:y>0.32235</cdr:y>
    </cdr:from>
    <cdr:to>
      <cdr:x>0.27659</cdr:x>
      <cdr:y>0.36269</cdr:y>
    </cdr:to>
    <cdr:sp macro="" textlink="">
      <cdr:nvSpPr>
        <cdr:cNvPr id="5" name="Oval 4"/>
        <cdr:cNvSpPr/>
      </cdr:nvSpPr>
      <cdr:spPr>
        <a:xfrm xmlns:a="http://schemas.openxmlformats.org/drawingml/2006/main">
          <a:off x="2167467" y="2029883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0.21683</cdr:x>
      <cdr:y>0.06017</cdr:y>
    </cdr:from>
    <cdr:to>
      <cdr:x>0.32805</cdr:x>
      <cdr:y>0.42689</cdr:y>
    </cdr:to>
    <cdr:cxnSp macro="">
      <cdr:nvCxnSpPr>
        <cdr:cNvPr id="8" name="Curved Connector 7"/>
        <cdr:cNvCxnSpPr/>
      </cdr:nvCxnSpPr>
      <cdr:spPr>
        <a:xfrm xmlns:a="http://schemas.openxmlformats.org/drawingml/2006/main" rot="16200000" flipH="1">
          <a:off x="1209673" y="1050926"/>
          <a:ext cx="2309286" cy="965202"/>
        </a:xfrm>
        <a:prstGeom xmlns:a="http://schemas.openxmlformats.org/drawingml/2006/main" prst="curvedConnector3">
          <a:avLst/>
        </a:prstGeom>
        <a:ln xmlns:a="http://schemas.openxmlformats.org/drawingml/2006/main" w="31750">
          <a:solidFill>
            <a:srgbClr val="C00000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0.22805</cdr:x>
      <cdr:y>0.09244</cdr:y>
    </cdr:from>
    <cdr:to>
      <cdr:x>0.43171</cdr:x>
      <cdr:y>0.2521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1979083" y="582082"/>
          <a:ext cx="1767417" cy="1005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="1">
              <a:solidFill>
                <a:srgbClr val="FF0000"/>
              </a:solidFill>
            </a:rPr>
            <a:t>Type H Inflows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180975</xdr:colOff>
      <xdr:row>58</xdr:row>
      <xdr:rowOff>38100</xdr:rowOff>
    </xdr:from>
    <xdr:to>
      <xdr:col>44</xdr:col>
      <xdr:colOff>485775</xdr:colOff>
      <xdr:row>72</xdr:row>
      <xdr:rowOff>114300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495300</xdr:colOff>
      <xdr:row>74</xdr:row>
      <xdr:rowOff>38100</xdr:rowOff>
    </xdr:from>
    <xdr:to>
      <xdr:col>45</xdr:col>
      <xdr:colOff>190500</xdr:colOff>
      <xdr:row>88</xdr:row>
      <xdr:rowOff>114300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457200</xdr:colOff>
      <xdr:row>89</xdr:row>
      <xdr:rowOff>133350</xdr:rowOff>
    </xdr:from>
    <xdr:to>
      <xdr:col>45</xdr:col>
      <xdr:colOff>152400</xdr:colOff>
      <xdr:row>104</xdr:row>
      <xdr:rowOff>19050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409575</xdr:colOff>
      <xdr:row>49</xdr:row>
      <xdr:rowOff>133350</xdr:rowOff>
    </xdr:from>
    <xdr:to>
      <xdr:col>43</xdr:col>
      <xdr:colOff>104775</xdr:colOff>
      <xdr:row>64</xdr:row>
      <xdr:rowOff>19050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139700</xdr:colOff>
      <xdr:row>80</xdr:row>
      <xdr:rowOff>3175</xdr:rowOff>
    </xdr:from>
    <xdr:to>
      <xdr:col>30</xdr:col>
      <xdr:colOff>444500</xdr:colOff>
      <xdr:row>94</xdr:row>
      <xdr:rowOff>168275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69850</xdr:colOff>
      <xdr:row>81</xdr:row>
      <xdr:rowOff>47625</xdr:rowOff>
    </xdr:from>
    <xdr:to>
      <xdr:col>24</xdr:col>
      <xdr:colOff>374650</xdr:colOff>
      <xdr:row>96</xdr:row>
      <xdr:rowOff>28575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381000</xdr:colOff>
      <xdr:row>80</xdr:row>
      <xdr:rowOff>66675</xdr:rowOff>
    </xdr:from>
    <xdr:to>
      <xdr:col>16</xdr:col>
      <xdr:colOff>76200</xdr:colOff>
      <xdr:row>95</xdr:row>
      <xdr:rowOff>47625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0.13634</cdr:x>
      <cdr:y>0.11563</cdr:y>
    </cdr:from>
    <cdr:to>
      <cdr:x>0.16317</cdr:x>
      <cdr:y>0.15597</cdr:y>
    </cdr:to>
    <cdr:sp macro="" textlink="">
      <cdr:nvSpPr>
        <cdr:cNvPr id="2" name="Oval 1"/>
        <cdr:cNvSpPr/>
      </cdr:nvSpPr>
      <cdr:spPr>
        <a:xfrm xmlns:a="http://schemas.openxmlformats.org/drawingml/2006/main">
          <a:off x="1183217" y="728133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0.29244</cdr:x>
      <cdr:y>0.44672</cdr:y>
    </cdr:from>
    <cdr:to>
      <cdr:x>0.31927</cdr:x>
      <cdr:y>0.48706</cdr:y>
    </cdr:to>
    <cdr:sp macro="" textlink="">
      <cdr:nvSpPr>
        <cdr:cNvPr id="3" name="Oval 2"/>
        <cdr:cNvSpPr/>
      </cdr:nvSpPr>
      <cdr:spPr>
        <a:xfrm xmlns:a="http://schemas.openxmlformats.org/drawingml/2006/main">
          <a:off x="2537883" y="2813050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0.19122</cdr:x>
      <cdr:y>0.32235</cdr:y>
    </cdr:from>
    <cdr:to>
      <cdr:x>0.21805</cdr:x>
      <cdr:y>0.36269</cdr:y>
    </cdr:to>
    <cdr:sp macro="" textlink="">
      <cdr:nvSpPr>
        <cdr:cNvPr id="4" name="Oval 3"/>
        <cdr:cNvSpPr/>
      </cdr:nvSpPr>
      <cdr:spPr>
        <a:xfrm xmlns:a="http://schemas.openxmlformats.org/drawingml/2006/main">
          <a:off x="1659467" y="2029883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0.24244</cdr:x>
      <cdr:y>0.45681</cdr:y>
    </cdr:from>
    <cdr:to>
      <cdr:x>0.26927</cdr:x>
      <cdr:y>0.49714</cdr:y>
    </cdr:to>
    <cdr:sp macro="" textlink="">
      <cdr:nvSpPr>
        <cdr:cNvPr id="8" name="Oval 7"/>
        <cdr:cNvSpPr/>
      </cdr:nvSpPr>
      <cdr:spPr>
        <a:xfrm xmlns:a="http://schemas.openxmlformats.org/drawingml/2006/main">
          <a:off x="2103967" y="2876550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0.13415</cdr:x>
      <cdr:y>0.02353</cdr:y>
    </cdr:from>
    <cdr:to>
      <cdr:x>0.16098</cdr:x>
      <cdr:y>0.06387</cdr:y>
    </cdr:to>
    <cdr:sp macro="" textlink="">
      <cdr:nvSpPr>
        <cdr:cNvPr id="2" name="Oval 1"/>
        <cdr:cNvSpPr/>
      </cdr:nvSpPr>
      <cdr:spPr>
        <a:xfrm xmlns:a="http://schemas.openxmlformats.org/drawingml/2006/main">
          <a:off x="1164168" y="148168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0.29488</cdr:x>
      <cdr:y>0.39798</cdr:y>
    </cdr:from>
    <cdr:to>
      <cdr:x>0.32171</cdr:x>
      <cdr:y>0.43832</cdr:y>
    </cdr:to>
    <cdr:sp macro="" textlink="">
      <cdr:nvSpPr>
        <cdr:cNvPr id="3" name="Oval 2"/>
        <cdr:cNvSpPr/>
      </cdr:nvSpPr>
      <cdr:spPr>
        <a:xfrm xmlns:a="http://schemas.openxmlformats.org/drawingml/2006/main">
          <a:off x="2559050" y="2506134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0.18878</cdr:x>
      <cdr:y>0.11899</cdr:y>
    </cdr:from>
    <cdr:to>
      <cdr:x>0.21561</cdr:x>
      <cdr:y>0.15933</cdr:y>
    </cdr:to>
    <cdr:sp macro="" textlink="">
      <cdr:nvSpPr>
        <cdr:cNvPr id="6" name="Oval 5"/>
        <cdr:cNvSpPr/>
      </cdr:nvSpPr>
      <cdr:spPr>
        <a:xfrm xmlns:a="http://schemas.openxmlformats.org/drawingml/2006/main">
          <a:off x="1638300" y="749300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0.24122</cdr:x>
      <cdr:y>0.26185</cdr:y>
    </cdr:from>
    <cdr:to>
      <cdr:x>0.26805</cdr:x>
      <cdr:y>0.30218</cdr:y>
    </cdr:to>
    <cdr:sp macro="" textlink="">
      <cdr:nvSpPr>
        <cdr:cNvPr id="7" name="Oval 6"/>
        <cdr:cNvSpPr/>
      </cdr:nvSpPr>
      <cdr:spPr>
        <a:xfrm xmlns:a="http://schemas.openxmlformats.org/drawingml/2006/main">
          <a:off x="2093383" y="1648883"/>
          <a:ext cx="232833" cy="25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0.16585</cdr:x>
      <cdr:y>0.0084</cdr:y>
    </cdr:from>
    <cdr:to>
      <cdr:x>0.24512</cdr:x>
      <cdr:y>0.09076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439333" y="52917"/>
          <a:ext cx="687916" cy="518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400" b="1"/>
            <a:t>4.0</a:t>
          </a:r>
        </a:p>
      </cdr:txBody>
    </cdr:sp>
  </cdr:relSizeAnchor>
  <cdr:relSizeAnchor xmlns:cdr="http://schemas.openxmlformats.org/drawingml/2006/chartDrawing">
    <cdr:from>
      <cdr:x>0.32049</cdr:x>
      <cdr:y>0.37782</cdr:y>
    </cdr:from>
    <cdr:to>
      <cdr:x>0.39976</cdr:x>
      <cdr:y>0.46017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781300" y="2379133"/>
          <a:ext cx="687916" cy="518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 b="1"/>
            <a:t>2.0</a:t>
          </a:r>
        </a:p>
      </cdr:txBody>
    </cdr:sp>
  </cdr:relSizeAnchor>
  <cdr:relSizeAnchor xmlns:cdr="http://schemas.openxmlformats.org/drawingml/2006/chartDrawing">
    <cdr:from>
      <cdr:x>0.24756</cdr:x>
      <cdr:y>0.04538</cdr:y>
    </cdr:from>
    <cdr:to>
      <cdr:x>0.35854</cdr:x>
      <cdr:y>0.37815</cdr:y>
    </cdr:to>
    <cdr:cxnSp macro="">
      <cdr:nvCxnSpPr>
        <cdr:cNvPr id="16" name="Curved Connector 15"/>
        <cdr:cNvCxnSpPr/>
      </cdr:nvCxnSpPr>
      <cdr:spPr>
        <a:xfrm xmlns:a="http://schemas.openxmlformats.org/drawingml/2006/main" rot="16200000" flipH="1">
          <a:off x="2148416" y="285749"/>
          <a:ext cx="963084" cy="2095501"/>
        </a:xfrm>
        <a:prstGeom xmlns:a="http://schemas.openxmlformats.org/drawingml/2006/main" prst="curvedConnector3">
          <a:avLst/>
        </a:prstGeom>
        <a:ln xmlns:a="http://schemas.openxmlformats.org/drawingml/2006/main" w="31750">
          <a:solidFill>
            <a:srgbClr val="C00000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0.29268</cdr:x>
      <cdr:y>0.12101</cdr:y>
    </cdr:from>
    <cdr:to>
      <cdr:x>0.49756</cdr:x>
      <cdr:y>0.30084</cdr:y>
    </cdr:to>
    <cdr:sp macro="" textlink="">
      <cdr:nvSpPr>
        <cdr:cNvPr id="17" name="TextBox 16"/>
        <cdr:cNvSpPr txBox="1"/>
      </cdr:nvSpPr>
      <cdr:spPr>
        <a:xfrm xmlns:a="http://schemas.openxmlformats.org/drawingml/2006/main">
          <a:off x="2540000" y="762001"/>
          <a:ext cx="1778000" cy="1132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2400" b="1">
              <a:solidFill>
                <a:srgbClr val="FF0000"/>
              </a:solidFill>
            </a:rPr>
            <a:t>Type H Inflows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31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31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31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3"/>
  <sheetViews>
    <sheetView workbookViewId="0">
      <pane xSplit="1" ySplit="2" topLeftCell="J303" activePane="bottomRight" state="frozen"/>
      <selection pane="topRight" activeCell="B1" sqref="B1"/>
      <selection pane="bottomLeft" activeCell="A3" sqref="A3"/>
      <selection pane="bottomRight" activeCell="V322" sqref="V322"/>
    </sheetView>
  </sheetViews>
  <sheetFormatPr defaultRowHeight="14.5" x14ac:dyDescent="0.35"/>
  <sheetData>
    <row r="1" spans="1:32" ht="15" thickBot="1" x14ac:dyDescent="0.4">
      <c r="B1" s="11" t="s">
        <v>312</v>
      </c>
      <c r="C1" s="11"/>
      <c r="D1" s="11"/>
      <c r="E1" s="11"/>
      <c r="F1" s="11"/>
      <c r="G1" s="12" t="s">
        <v>313</v>
      </c>
      <c r="H1" s="12"/>
      <c r="I1" s="12"/>
      <c r="J1" s="12"/>
      <c r="K1" s="12"/>
      <c r="L1" s="13" t="s">
        <v>314</v>
      </c>
      <c r="M1" s="13"/>
      <c r="N1" s="13"/>
      <c r="O1" s="13"/>
      <c r="P1" s="13"/>
      <c r="Q1" s="14" t="s">
        <v>320</v>
      </c>
      <c r="R1" s="14"/>
      <c r="S1" s="14"/>
      <c r="T1" s="14"/>
      <c r="U1" s="14"/>
      <c r="V1" s="15" t="s">
        <v>321</v>
      </c>
      <c r="W1" s="15"/>
      <c r="X1" s="15"/>
      <c r="Y1" s="15"/>
      <c r="Z1" s="15"/>
    </row>
    <row r="2" spans="1:32" ht="15.5" thickTop="1" thickBot="1" x14ac:dyDescent="0.4">
      <c r="B2" s="2" t="s">
        <v>338</v>
      </c>
      <c r="C2" s="2" t="s">
        <v>339</v>
      </c>
      <c r="D2" s="2" t="s">
        <v>340</v>
      </c>
      <c r="E2" s="2" t="s">
        <v>341</v>
      </c>
      <c r="F2" s="2" t="s">
        <v>342</v>
      </c>
      <c r="G2" s="3" t="s">
        <v>338</v>
      </c>
      <c r="H2" s="3" t="s">
        <v>339</v>
      </c>
      <c r="I2" s="3" t="s">
        <v>340</v>
      </c>
      <c r="J2" s="3" t="s">
        <v>341</v>
      </c>
      <c r="K2" s="3" t="s">
        <v>342</v>
      </c>
      <c r="L2" s="4" t="s">
        <v>338</v>
      </c>
      <c r="M2" s="4" t="s">
        <v>339</v>
      </c>
      <c r="N2" s="4" t="s">
        <v>340</v>
      </c>
      <c r="O2" s="4" t="s">
        <v>341</v>
      </c>
      <c r="P2" s="4" t="s">
        <v>342</v>
      </c>
      <c r="Q2" s="7" t="s">
        <v>338</v>
      </c>
      <c r="R2" s="7" t="s">
        <v>339</v>
      </c>
      <c r="S2" s="7" t="s">
        <v>340</v>
      </c>
      <c r="T2" s="7" t="s">
        <v>341</v>
      </c>
      <c r="U2" s="7" t="s">
        <v>342</v>
      </c>
      <c r="V2" s="8" t="s">
        <v>338</v>
      </c>
      <c r="W2" s="8" t="s">
        <v>339</v>
      </c>
      <c r="X2" s="8" t="s">
        <v>340</v>
      </c>
      <c r="Y2" s="8" t="s">
        <v>341</v>
      </c>
      <c r="Z2" s="8" t="s">
        <v>342</v>
      </c>
      <c r="AB2" t="s">
        <v>315</v>
      </c>
      <c r="AC2" t="s">
        <v>316</v>
      </c>
      <c r="AD2" t="s">
        <v>317</v>
      </c>
      <c r="AE2" t="s">
        <v>318</v>
      </c>
      <c r="AF2" t="s">
        <v>319</v>
      </c>
    </row>
    <row r="3" spans="1:32" ht="15" thickTop="1" x14ac:dyDescent="0.35">
      <c r="A3" t="s">
        <v>0</v>
      </c>
      <c r="B3">
        <v>249976.4</v>
      </c>
      <c r="C3">
        <v>372106.1</v>
      </c>
      <c r="D3">
        <v>239471.5</v>
      </c>
      <c r="E3">
        <v>47884.69</v>
      </c>
      <c r="F3">
        <v>22088.09</v>
      </c>
      <c r="G3">
        <v>284693.7</v>
      </c>
      <c r="H3">
        <v>406434.3</v>
      </c>
      <c r="I3">
        <v>233247.5</v>
      </c>
      <c r="J3">
        <v>131347.4</v>
      </c>
      <c r="K3">
        <v>21638.43</v>
      </c>
      <c r="L3">
        <v>46205.11</v>
      </c>
      <c r="M3">
        <v>180835.4</v>
      </c>
      <c r="N3">
        <v>90797.95</v>
      </c>
      <c r="O3">
        <v>27109.98</v>
      </c>
      <c r="P3">
        <v>8843.0669999999991</v>
      </c>
      <c r="Q3">
        <v>398957.3</v>
      </c>
      <c r="R3">
        <v>367959.6</v>
      </c>
      <c r="S3">
        <v>293175</v>
      </c>
      <c r="T3">
        <v>103178.7</v>
      </c>
      <c r="U3">
        <v>29573.5</v>
      </c>
      <c r="V3">
        <v>117823</v>
      </c>
      <c r="W3">
        <v>22038.6</v>
      </c>
      <c r="X3">
        <v>10485.030000000001</v>
      </c>
      <c r="Y3">
        <v>18772.21</v>
      </c>
      <c r="Z3">
        <v>3038.81</v>
      </c>
      <c r="AB3">
        <f t="shared" ref="AB3:AB66" si="0">SUM(Q3:U3)</f>
        <v>1192844.0999999999</v>
      </c>
      <c r="AC3">
        <f t="shared" ref="AC3:AC66" si="1">SUM(V3:Z3)</f>
        <v>172157.65</v>
      </c>
      <c r="AD3">
        <f t="shared" ref="AD3:AD66" si="2">SUM(L3:P3)</f>
        <v>353791.50699999998</v>
      </c>
      <c r="AE3">
        <f t="shared" ref="AE3:AE66" si="3">SUM(G3:K3)</f>
        <v>1077361.3299999998</v>
      </c>
      <c r="AF3">
        <f t="shared" ref="AF3:AF66" si="4">SUM(B3:F3)</f>
        <v>931526.77999999991</v>
      </c>
    </row>
    <row r="4" spans="1:32" x14ac:dyDescent="0.35">
      <c r="A4" t="s">
        <v>1</v>
      </c>
      <c r="B4">
        <v>161574.5</v>
      </c>
      <c r="C4">
        <v>255229.7</v>
      </c>
      <c r="D4">
        <v>114022.6</v>
      </c>
      <c r="E4">
        <v>37503.83</v>
      </c>
      <c r="F4">
        <v>0</v>
      </c>
      <c r="G4">
        <v>136788.29999999999</v>
      </c>
      <c r="H4">
        <v>296334.8</v>
      </c>
      <c r="I4">
        <v>185476.2</v>
      </c>
      <c r="J4">
        <v>48835.07</v>
      </c>
      <c r="K4">
        <v>21563.919999999998</v>
      </c>
      <c r="L4">
        <v>60599.44</v>
      </c>
      <c r="M4">
        <v>96043.22</v>
      </c>
      <c r="N4">
        <v>75100.91</v>
      </c>
      <c r="O4">
        <v>25760.959999999999</v>
      </c>
      <c r="P4">
        <v>11976.26</v>
      </c>
      <c r="Q4">
        <v>296862.5</v>
      </c>
      <c r="R4">
        <v>236247</v>
      </c>
      <c r="S4">
        <v>222616.6</v>
      </c>
      <c r="T4">
        <v>53520.49</v>
      </c>
      <c r="U4">
        <v>8469.92</v>
      </c>
      <c r="V4">
        <v>115443.3</v>
      </c>
      <c r="W4">
        <v>14573.6</v>
      </c>
      <c r="X4">
        <v>16985.41</v>
      </c>
      <c r="Y4">
        <v>1202.203</v>
      </c>
      <c r="Z4">
        <v>0</v>
      </c>
      <c r="AB4">
        <f t="shared" si="0"/>
        <v>817716.51</v>
      </c>
      <c r="AC4">
        <f t="shared" si="1"/>
        <v>148204.51300000001</v>
      </c>
      <c r="AD4">
        <f t="shared" si="2"/>
        <v>269480.78999999998</v>
      </c>
      <c r="AE4">
        <f t="shared" si="3"/>
        <v>688998.29</v>
      </c>
      <c r="AF4">
        <f t="shared" si="4"/>
        <v>568330.63</v>
      </c>
    </row>
    <row r="5" spans="1:32" x14ac:dyDescent="0.35">
      <c r="A5" t="s">
        <v>2</v>
      </c>
      <c r="B5">
        <v>142218.79999999999</v>
      </c>
      <c r="C5">
        <v>129976.5</v>
      </c>
      <c r="D5">
        <v>124589.2</v>
      </c>
      <c r="E5">
        <v>25857.69</v>
      </c>
      <c r="F5">
        <v>0</v>
      </c>
      <c r="G5">
        <v>183594</v>
      </c>
      <c r="H5">
        <v>292661.3</v>
      </c>
      <c r="I5">
        <v>161126.70000000001</v>
      </c>
      <c r="J5">
        <v>58514.38</v>
      </c>
      <c r="K5">
        <v>17949.96</v>
      </c>
      <c r="L5">
        <v>56457.99</v>
      </c>
      <c r="M5">
        <v>105807.3</v>
      </c>
      <c r="N5">
        <v>69117.100000000006</v>
      </c>
      <c r="O5">
        <v>33617</v>
      </c>
      <c r="P5">
        <v>14654.01</v>
      </c>
      <c r="Q5">
        <v>357790.9</v>
      </c>
      <c r="R5">
        <v>249888.5</v>
      </c>
      <c r="S5">
        <v>224713.1</v>
      </c>
      <c r="T5">
        <v>47668.72</v>
      </c>
      <c r="U5">
        <v>13258.44</v>
      </c>
      <c r="V5">
        <v>130534.8</v>
      </c>
      <c r="W5">
        <v>11845.68</v>
      </c>
      <c r="X5">
        <v>17917.060000000001</v>
      </c>
      <c r="Y5">
        <v>0</v>
      </c>
      <c r="Z5">
        <v>0</v>
      </c>
      <c r="AB5">
        <f t="shared" si="0"/>
        <v>893319.65999999992</v>
      </c>
      <c r="AC5">
        <f t="shared" si="1"/>
        <v>160297.54</v>
      </c>
      <c r="AD5">
        <f t="shared" si="2"/>
        <v>279653.40000000002</v>
      </c>
      <c r="AE5">
        <f t="shared" si="3"/>
        <v>713846.34</v>
      </c>
      <c r="AF5">
        <f t="shared" si="4"/>
        <v>422642.19</v>
      </c>
    </row>
    <row r="6" spans="1:32" x14ac:dyDescent="0.35">
      <c r="A6" t="s">
        <v>3</v>
      </c>
      <c r="B6">
        <v>136432.20000000001</v>
      </c>
      <c r="C6">
        <v>179163.1</v>
      </c>
      <c r="D6">
        <v>86425.33</v>
      </c>
      <c r="E6">
        <v>19891</v>
      </c>
      <c r="F6">
        <v>1277.145</v>
      </c>
      <c r="G6">
        <v>191552.2</v>
      </c>
      <c r="H6">
        <v>250322.2</v>
      </c>
      <c r="I6">
        <v>174103.9</v>
      </c>
      <c r="J6">
        <v>60260.9</v>
      </c>
      <c r="K6">
        <v>17828.509999999998</v>
      </c>
      <c r="L6">
        <v>96375.98</v>
      </c>
      <c r="M6">
        <v>126320.9</v>
      </c>
      <c r="N6">
        <v>77178.75</v>
      </c>
      <c r="O6">
        <v>44766.65</v>
      </c>
      <c r="P6">
        <v>3938.1239999999998</v>
      </c>
      <c r="Q6">
        <v>369101.8</v>
      </c>
      <c r="R6">
        <v>222931.20000000001</v>
      </c>
      <c r="S6">
        <v>207089.3</v>
      </c>
      <c r="T6">
        <v>52749.01</v>
      </c>
      <c r="U6">
        <v>15571.79</v>
      </c>
      <c r="V6">
        <v>186121.9</v>
      </c>
      <c r="W6">
        <v>20041.41</v>
      </c>
      <c r="X6">
        <v>10073.86</v>
      </c>
      <c r="Y6">
        <v>1149.788</v>
      </c>
      <c r="Z6">
        <v>0</v>
      </c>
      <c r="AB6">
        <f t="shared" si="0"/>
        <v>867443.10000000009</v>
      </c>
      <c r="AC6">
        <f t="shared" si="1"/>
        <v>217386.95799999998</v>
      </c>
      <c r="AD6">
        <f t="shared" si="2"/>
        <v>348580.40400000004</v>
      </c>
      <c r="AE6">
        <f t="shared" si="3"/>
        <v>694067.71000000008</v>
      </c>
      <c r="AF6">
        <f t="shared" si="4"/>
        <v>423188.77500000008</v>
      </c>
    </row>
    <row r="7" spans="1:32" x14ac:dyDescent="0.35">
      <c r="A7" t="s">
        <v>4</v>
      </c>
      <c r="B7">
        <v>94434.86</v>
      </c>
      <c r="C7">
        <v>119006.6</v>
      </c>
      <c r="D7">
        <v>97259.4</v>
      </c>
      <c r="E7">
        <v>21418.54</v>
      </c>
      <c r="F7">
        <v>7010.665</v>
      </c>
      <c r="G7">
        <v>114120.5</v>
      </c>
      <c r="H7">
        <v>276757.5</v>
      </c>
      <c r="I7">
        <v>133797.5</v>
      </c>
      <c r="J7">
        <v>73019.3</v>
      </c>
      <c r="K7">
        <v>12713.54</v>
      </c>
      <c r="L7">
        <v>59677.05</v>
      </c>
      <c r="M7">
        <v>105579.3</v>
      </c>
      <c r="N7">
        <v>93091.74</v>
      </c>
      <c r="O7">
        <v>27287.43</v>
      </c>
      <c r="P7">
        <v>10531.27</v>
      </c>
      <c r="Q7">
        <v>393182.9</v>
      </c>
      <c r="R7">
        <v>278220.7</v>
      </c>
      <c r="S7">
        <v>377961.4</v>
      </c>
      <c r="T7">
        <v>76042.210000000006</v>
      </c>
      <c r="U7">
        <v>18683.29</v>
      </c>
      <c r="V7">
        <v>193701.1</v>
      </c>
      <c r="W7">
        <v>35926.06</v>
      </c>
      <c r="X7">
        <v>31031.48</v>
      </c>
      <c r="Y7">
        <v>6763.0330000000004</v>
      </c>
      <c r="Z7">
        <v>2807.5010000000002</v>
      </c>
      <c r="AB7">
        <f t="shared" si="0"/>
        <v>1144090.5</v>
      </c>
      <c r="AC7">
        <f t="shared" si="1"/>
        <v>270229.174</v>
      </c>
      <c r="AD7">
        <f t="shared" si="2"/>
        <v>296166.79000000004</v>
      </c>
      <c r="AE7">
        <f t="shared" si="3"/>
        <v>610408.34000000008</v>
      </c>
      <c r="AF7">
        <f t="shared" si="4"/>
        <v>339130.06499999994</v>
      </c>
    </row>
    <row r="8" spans="1:32" x14ac:dyDescent="0.35">
      <c r="A8" t="s">
        <v>5</v>
      </c>
      <c r="B8">
        <v>155761.20000000001</v>
      </c>
      <c r="C8">
        <v>215282.3</v>
      </c>
      <c r="D8">
        <v>95175.91</v>
      </c>
      <c r="E8">
        <v>43455.59</v>
      </c>
      <c r="F8">
        <v>27249.67</v>
      </c>
      <c r="G8">
        <v>190300.1</v>
      </c>
      <c r="H8">
        <v>284745</v>
      </c>
      <c r="I8">
        <v>203421.3</v>
      </c>
      <c r="J8">
        <v>86771.21</v>
      </c>
      <c r="K8">
        <v>22061.86</v>
      </c>
      <c r="L8">
        <v>102998.5</v>
      </c>
      <c r="M8">
        <v>137247.70000000001</v>
      </c>
      <c r="N8">
        <v>82576.69</v>
      </c>
      <c r="O8">
        <v>29505.03</v>
      </c>
      <c r="P8">
        <v>12276.86</v>
      </c>
      <c r="Q8">
        <v>511367.8</v>
      </c>
      <c r="R8">
        <v>338810.7</v>
      </c>
      <c r="S8">
        <v>383528.1</v>
      </c>
      <c r="T8">
        <v>108840.1</v>
      </c>
      <c r="U8">
        <v>26579.64</v>
      </c>
      <c r="V8">
        <v>411448.4</v>
      </c>
      <c r="W8">
        <v>61606.99</v>
      </c>
      <c r="X8">
        <v>28622.43</v>
      </c>
      <c r="Y8">
        <v>0</v>
      </c>
      <c r="Z8">
        <v>3717.8310000000001</v>
      </c>
      <c r="AB8">
        <f t="shared" si="0"/>
        <v>1369126.34</v>
      </c>
      <c r="AC8">
        <f t="shared" si="1"/>
        <v>505395.65100000001</v>
      </c>
      <c r="AD8">
        <f t="shared" si="2"/>
        <v>364604.78</v>
      </c>
      <c r="AE8">
        <f t="shared" si="3"/>
        <v>787299.46999999986</v>
      </c>
      <c r="AF8">
        <f t="shared" si="4"/>
        <v>536924.67000000004</v>
      </c>
    </row>
    <row r="9" spans="1:32" x14ac:dyDescent="0.35">
      <c r="A9" t="s">
        <v>6</v>
      </c>
      <c r="B9">
        <v>174532.5</v>
      </c>
      <c r="C9">
        <v>238968.3</v>
      </c>
      <c r="D9">
        <v>129099.1</v>
      </c>
      <c r="E9">
        <v>39698.97</v>
      </c>
      <c r="F9">
        <v>24655.45</v>
      </c>
      <c r="G9">
        <v>173472.4</v>
      </c>
      <c r="H9">
        <v>345649.1</v>
      </c>
      <c r="I9">
        <v>174420.3</v>
      </c>
      <c r="J9">
        <v>100801.3</v>
      </c>
      <c r="K9">
        <v>36375.089999999997</v>
      </c>
      <c r="L9">
        <v>115821.3</v>
      </c>
      <c r="M9">
        <v>132958.70000000001</v>
      </c>
      <c r="N9">
        <v>103180.2</v>
      </c>
      <c r="O9">
        <v>37138.28</v>
      </c>
      <c r="P9">
        <v>8883.348</v>
      </c>
      <c r="Q9">
        <v>319078.09999999998</v>
      </c>
      <c r="R9">
        <v>305332</v>
      </c>
      <c r="S9">
        <v>265395</v>
      </c>
      <c r="T9">
        <v>98134.54</v>
      </c>
      <c r="U9">
        <v>21547.93</v>
      </c>
      <c r="V9">
        <v>238621.6</v>
      </c>
      <c r="W9">
        <v>65645.279999999999</v>
      </c>
      <c r="X9">
        <v>33253.15</v>
      </c>
      <c r="Y9">
        <v>10497.65</v>
      </c>
      <c r="Z9">
        <v>0</v>
      </c>
      <c r="AB9">
        <f t="shared" si="0"/>
        <v>1009487.5700000001</v>
      </c>
      <c r="AC9">
        <f t="shared" si="1"/>
        <v>348017.68000000005</v>
      </c>
      <c r="AD9">
        <f t="shared" si="2"/>
        <v>397981.82799999998</v>
      </c>
      <c r="AE9">
        <f t="shared" si="3"/>
        <v>830718.19000000006</v>
      </c>
      <c r="AF9">
        <f t="shared" si="4"/>
        <v>606954.31999999995</v>
      </c>
    </row>
    <row r="10" spans="1:32" x14ac:dyDescent="0.35">
      <c r="A10" t="s">
        <v>7</v>
      </c>
      <c r="B10">
        <v>122918.1</v>
      </c>
      <c r="C10">
        <v>173493.7</v>
      </c>
      <c r="D10">
        <v>94552.92</v>
      </c>
      <c r="E10">
        <v>46643.519999999997</v>
      </c>
      <c r="F10">
        <v>11692.59</v>
      </c>
      <c r="G10">
        <v>170798.5</v>
      </c>
      <c r="H10">
        <v>313249.90000000002</v>
      </c>
      <c r="I10">
        <v>193421</v>
      </c>
      <c r="J10">
        <v>71232.44</v>
      </c>
      <c r="K10">
        <v>25245.55</v>
      </c>
      <c r="L10">
        <v>83498.63</v>
      </c>
      <c r="M10">
        <v>122792.6</v>
      </c>
      <c r="N10">
        <v>119082.9</v>
      </c>
      <c r="O10">
        <v>39801.279999999999</v>
      </c>
      <c r="P10">
        <v>14605.43</v>
      </c>
      <c r="Q10">
        <v>317876.2</v>
      </c>
      <c r="R10">
        <v>277043.7</v>
      </c>
      <c r="S10">
        <v>202077.5</v>
      </c>
      <c r="T10">
        <v>82073.960000000006</v>
      </c>
      <c r="U10">
        <v>22296.75</v>
      </c>
      <c r="V10">
        <v>122529.60000000001</v>
      </c>
      <c r="W10">
        <v>24527.91</v>
      </c>
      <c r="X10">
        <v>10279</v>
      </c>
      <c r="Y10">
        <v>6822.8109999999997</v>
      </c>
      <c r="Z10">
        <v>0</v>
      </c>
      <c r="AB10">
        <f t="shared" si="0"/>
        <v>901368.11</v>
      </c>
      <c r="AC10">
        <f t="shared" si="1"/>
        <v>164159.321</v>
      </c>
      <c r="AD10">
        <f t="shared" si="2"/>
        <v>379780.84</v>
      </c>
      <c r="AE10">
        <f t="shared" si="3"/>
        <v>773947.39000000013</v>
      </c>
      <c r="AF10">
        <f t="shared" si="4"/>
        <v>449300.83000000007</v>
      </c>
    </row>
    <row r="11" spans="1:32" x14ac:dyDescent="0.35">
      <c r="A11" t="s">
        <v>8</v>
      </c>
      <c r="B11">
        <v>104719.2</v>
      </c>
      <c r="C11">
        <v>137842.20000000001</v>
      </c>
      <c r="D11">
        <v>64662.6</v>
      </c>
      <c r="E11">
        <v>18530.02</v>
      </c>
      <c r="F11">
        <v>7251.2430000000004</v>
      </c>
      <c r="G11">
        <v>159869.79999999999</v>
      </c>
      <c r="H11">
        <v>310667.90000000002</v>
      </c>
      <c r="I11">
        <v>196719.8</v>
      </c>
      <c r="J11">
        <v>89435.76</v>
      </c>
      <c r="K11">
        <v>11287.81</v>
      </c>
      <c r="L11">
        <v>98674</v>
      </c>
      <c r="M11">
        <v>169082.7</v>
      </c>
      <c r="N11">
        <v>167481</v>
      </c>
      <c r="O11">
        <v>52147.98</v>
      </c>
      <c r="P11">
        <v>14291.99</v>
      </c>
      <c r="Q11">
        <v>378019.9</v>
      </c>
      <c r="R11">
        <v>264654.2</v>
      </c>
      <c r="S11">
        <v>305868</v>
      </c>
      <c r="T11">
        <v>98663.27</v>
      </c>
      <c r="U11">
        <v>27574.91</v>
      </c>
      <c r="V11">
        <v>121628.3</v>
      </c>
      <c r="W11">
        <v>35416.019999999997</v>
      </c>
      <c r="X11">
        <v>11096.48</v>
      </c>
      <c r="Y11">
        <v>2123.5920000000001</v>
      </c>
      <c r="Z11">
        <v>0</v>
      </c>
      <c r="AB11">
        <f t="shared" si="0"/>
        <v>1074780.28</v>
      </c>
      <c r="AC11">
        <f t="shared" si="1"/>
        <v>170264.39200000002</v>
      </c>
      <c r="AD11">
        <f t="shared" si="2"/>
        <v>501677.67</v>
      </c>
      <c r="AE11">
        <f t="shared" si="3"/>
        <v>767981.07000000007</v>
      </c>
      <c r="AF11">
        <f t="shared" si="4"/>
        <v>333005.26300000004</v>
      </c>
    </row>
    <row r="12" spans="1:32" x14ac:dyDescent="0.35">
      <c r="A12" t="s">
        <v>9</v>
      </c>
      <c r="B12">
        <v>125893.8</v>
      </c>
      <c r="C12">
        <v>118469.5</v>
      </c>
      <c r="D12">
        <v>101195</v>
      </c>
      <c r="E12">
        <v>20161.91</v>
      </c>
      <c r="F12">
        <v>10995.98</v>
      </c>
      <c r="G12">
        <v>149626.29999999999</v>
      </c>
      <c r="H12">
        <v>284771.5</v>
      </c>
      <c r="I12">
        <v>142195.20000000001</v>
      </c>
      <c r="J12">
        <v>59665.4</v>
      </c>
      <c r="K12">
        <v>11025.44</v>
      </c>
      <c r="L12">
        <v>56080.46</v>
      </c>
      <c r="M12">
        <v>121769.2</v>
      </c>
      <c r="N12">
        <v>120813.7</v>
      </c>
      <c r="O12">
        <v>33563.03</v>
      </c>
      <c r="P12">
        <v>9960.9220000000005</v>
      </c>
      <c r="Q12">
        <v>320866.3</v>
      </c>
      <c r="R12">
        <v>295421.09999999998</v>
      </c>
      <c r="S12">
        <v>206736.6</v>
      </c>
      <c r="T12">
        <v>53856.44</v>
      </c>
      <c r="U12">
        <v>13613.25</v>
      </c>
      <c r="V12">
        <v>80558.3</v>
      </c>
      <c r="W12">
        <v>34302.9</v>
      </c>
      <c r="X12">
        <v>4463.1080000000002</v>
      </c>
      <c r="Y12">
        <v>4395.74</v>
      </c>
      <c r="Z12">
        <v>0</v>
      </c>
      <c r="AB12">
        <f t="shared" si="0"/>
        <v>890493.69</v>
      </c>
      <c r="AC12">
        <f t="shared" si="1"/>
        <v>123720.04800000002</v>
      </c>
      <c r="AD12">
        <f t="shared" si="2"/>
        <v>342187.31200000003</v>
      </c>
      <c r="AE12">
        <f t="shared" si="3"/>
        <v>647283.84</v>
      </c>
      <c r="AF12">
        <f t="shared" si="4"/>
        <v>376716.18999999994</v>
      </c>
    </row>
    <row r="13" spans="1:32" x14ac:dyDescent="0.35">
      <c r="A13" t="s">
        <v>10</v>
      </c>
      <c r="B13">
        <v>158412.20000000001</v>
      </c>
      <c r="C13">
        <v>218288.5</v>
      </c>
      <c r="D13">
        <v>136482.6</v>
      </c>
      <c r="E13">
        <v>23044.39</v>
      </c>
      <c r="F13">
        <v>3525.9160000000002</v>
      </c>
      <c r="G13">
        <v>212281.7</v>
      </c>
      <c r="H13">
        <v>280216.5</v>
      </c>
      <c r="I13">
        <v>185989</v>
      </c>
      <c r="J13">
        <v>82332.3</v>
      </c>
      <c r="K13">
        <v>16288.37</v>
      </c>
      <c r="L13">
        <v>56852.29</v>
      </c>
      <c r="M13">
        <v>122023.8</v>
      </c>
      <c r="N13">
        <v>70114.53</v>
      </c>
      <c r="O13">
        <v>28778.86</v>
      </c>
      <c r="P13">
        <v>10330.39</v>
      </c>
      <c r="Q13">
        <v>272507.90000000002</v>
      </c>
      <c r="R13">
        <v>262810.90000000002</v>
      </c>
      <c r="S13">
        <v>234308.5</v>
      </c>
      <c r="T13">
        <v>65666.02</v>
      </c>
      <c r="U13">
        <v>12123.88</v>
      </c>
      <c r="V13">
        <v>116450.1</v>
      </c>
      <c r="W13">
        <v>18166.7</v>
      </c>
      <c r="X13">
        <v>13202.82</v>
      </c>
      <c r="Y13">
        <v>0</v>
      </c>
      <c r="Z13">
        <v>0</v>
      </c>
      <c r="AB13">
        <f t="shared" si="0"/>
        <v>847417.20000000007</v>
      </c>
      <c r="AC13">
        <f t="shared" si="1"/>
        <v>147819.62000000002</v>
      </c>
      <c r="AD13">
        <f t="shared" si="2"/>
        <v>288099.87</v>
      </c>
      <c r="AE13">
        <f t="shared" si="3"/>
        <v>777107.87</v>
      </c>
      <c r="AF13">
        <f t="shared" si="4"/>
        <v>539753.60600000003</v>
      </c>
    </row>
    <row r="14" spans="1:32" x14ac:dyDescent="0.35">
      <c r="A14" t="s">
        <v>11</v>
      </c>
      <c r="B14">
        <v>200317.4</v>
      </c>
      <c r="C14">
        <v>274649.8</v>
      </c>
      <c r="D14">
        <v>181018.6</v>
      </c>
      <c r="E14">
        <v>23887.4</v>
      </c>
      <c r="F14">
        <v>10326.07</v>
      </c>
      <c r="G14">
        <v>182606.5</v>
      </c>
      <c r="H14">
        <v>265774.3</v>
      </c>
      <c r="I14">
        <v>152326.70000000001</v>
      </c>
      <c r="J14">
        <v>53462.76</v>
      </c>
      <c r="K14">
        <v>14380.52</v>
      </c>
      <c r="L14">
        <v>51606.01</v>
      </c>
      <c r="M14">
        <v>83975.64</v>
      </c>
      <c r="N14">
        <v>48727.62</v>
      </c>
      <c r="O14">
        <v>25438.639999999999</v>
      </c>
      <c r="P14">
        <v>4756.0450000000001</v>
      </c>
      <c r="Q14">
        <v>304925</v>
      </c>
      <c r="R14">
        <v>159127.1</v>
      </c>
      <c r="S14">
        <v>135851.5</v>
      </c>
      <c r="T14">
        <v>41551.67</v>
      </c>
      <c r="U14">
        <v>16145.88</v>
      </c>
      <c r="V14">
        <v>85748.92</v>
      </c>
      <c r="W14">
        <v>30912.44</v>
      </c>
      <c r="X14">
        <v>2514.915</v>
      </c>
      <c r="Y14">
        <v>2265.5590000000002</v>
      </c>
      <c r="Z14">
        <v>0</v>
      </c>
      <c r="AB14">
        <f t="shared" si="0"/>
        <v>657601.15</v>
      </c>
      <c r="AC14">
        <f t="shared" si="1"/>
        <v>121441.83399999999</v>
      </c>
      <c r="AD14">
        <f t="shared" si="2"/>
        <v>214503.95499999999</v>
      </c>
      <c r="AE14">
        <f t="shared" si="3"/>
        <v>668550.78</v>
      </c>
      <c r="AF14">
        <f t="shared" si="4"/>
        <v>690199.2699999999</v>
      </c>
    </row>
    <row r="15" spans="1:32" x14ac:dyDescent="0.35">
      <c r="A15" t="s">
        <v>12</v>
      </c>
      <c r="B15">
        <v>276083</v>
      </c>
      <c r="C15">
        <v>388364.1</v>
      </c>
      <c r="D15">
        <v>187582.5</v>
      </c>
      <c r="E15">
        <v>65175.68</v>
      </c>
      <c r="F15">
        <v>19754.3</v>
      </c>
      <c r="G15">
        <v>237901.2</v>
      </c>
      <c r="H15">
        <v>383857.9</v>
      </c>
      <c r="I15">
        <v>237278.9</v>
      </c>
      <c r="J15">
        <v>73156.31</v>
      </c>
      <c r="K15">
        <v>28812.57</v>
      </c>
      <c r="L15">
        <v>57767.12</v>
      </c>
      <c r="M15">
        <v>115095.3</v>
      </c>
      <c r="N15">
        <v>86636.02</v>
      </c>
      <c r="O15">
        <v>27434.13</v>
      </c>
      <c r="P15">
        <v>2517.991</v>
      </c>
      <c r="Q15">
        <v>359958</v>
      </c>
      <c r="R15">
        <v>294821.7</v>
      </c>
      <c r="S15">
        <v>289715.3</v>
      </c>
      <c r="T15">
        <v>84750.69</v>
      </c>
      <c r="U15">
        <v>11587.51</v>
      </c>
      <c r="V15">
        <v>111934.3</v>
      </c>
      <c r="W15">
        <v>30181.040000000001</v>
      </c>
      <c r="X15">
        <v>13392.67</v>
      </c>
      <c r="Y15">
        <v>8679.5969999999998</v>
      </c>
      <c r="Z15">
        <v>0</v>
      </c>
      <c r="AB15">
        <f t="shared" si="0"/>
        <v>1040833.2</v>
      </c>
      <c r="AC15">
        <f t="shared" si="1"/>
        <v>164187.60700000002</v>
      </c>
      <c r="AD15">
        <f t="shared" si="2"/>
        <v>289450.56099999999</v>
      </c>
      <c r="AE15">
        <f t="shared" si="3"/>
        <v>961006.88</v>
      </c>
      <c r="AF15">
        <f t="shared" si="4"/>
        <v>936959.58000000007</v>
      </c>
    </row>
    <row r="16" spans="1:32" x14ac:dyDescent="0.35">
      <c r="A16" t="s">
        <v>13</v>
      </c>
      <c r="B16">
        <v>141835.20000000001</v>
      </c>
      <c r="C16">
        <v>262981.5</v>
      </c>
      <c r="D16">
        <v>118806.6</v>
      </c>
      <c r="E16">
        <v>33249.949999999997</v>
      </c>
      <c r="F16">
        <v>4992.16</v>
      </c>
      <c r="G16">
        <v>149790.9</v>
      </c>
      <c r="H16">
        <v>223123.7</v>
      </c>
      <c r="I16">
        <v>173477.7</v>
      </c>
      <c r="J16">
        <v>55843.39</v>
      </c>
      <c r="K16">
        <v>25276.25</v>
      </c>
      <c r="L16">
        <v>86559.24</v>
      </c>
      <c r="M16">
        <v>140599.79999999999</v>
      </c>
      <c r="N16">
        <v>98219.29</v>
      </c>
      <c r="O16">
        <v>49590.16</v>
      </c>
      <c r="P16">
        <v>5111.72</v>
      </c>
      <c r="Q16">
        <v>343489.8</v>
      </c>
      <c r="R16">
        <v>178846</v>
      </c>
      <c r="S16">
        <v>173885.7</v>
      </c>
      <c r="T16">
        <v>64582.3</v>
      </c>
      <c r="U16">
        <v>13927.99</v>
      </c>
      <c r="V16">
        <v>136475.20000000001</v>
      </c>
      <c r="W16">
        <v>26462.19</v>
      </c>
      <c r="X16">
        <v>17561.38</v>
      </c>
      <c r="Y16">
        <v>3041.5459999999998</v>
      </c>
      <c r="Z16">
        <v>0</v>
      </c>
      <c r="AB16">
        <f t="shared" si="0"/>
        <v>774731.79</v>
      </c>
      <c r="AC16">
        <f t="shared" si="1"/>
        <v>183540.31600000002</v>
      </c>
      <c r="AD16">
        <f t="shared" si="2"/>
        <v>380080.20999999996</v>
      </c>
      <c r="AE16">
        <f t="shared" si="3"/>
        <v>627511.94000000006</v>
      </c>
      <c r="AF16">
        <f t="shared" si="4"/>
        <v>561865.41</v>
      </c>
    </row>
    <row r="17" spans="1:32" x14ac:dyDescent="0.35">
      <c r="A17" t="s">
        <v>14</v>
      </c>
      <c r="B17">
        <v>123313</v>
      </c>
      <c r="C17">
        <v>175358.3</v>
      </c>
      <c r="D17">
        <v>105740.2</v>
      </c>
      <c r="E17">
        <v>23215</v>
      </c>
      <c r="F17">
        <v>7651.1440000000002</v>
      </c>
      <c r="G17">
        <v>188092.2</v>
      </c>
      <c r="H17">
        <v>262235.09999999998</v>
      </c>
      <c r="I17">
        <v>177881.3</v>
      </c>
      <c r="J17">
        <v>70900.69</v>
      </c>
      <c r="K17">
        <v>14361.88</v>
      </c>
      <c r="L17">
        <v>76292.19</v>
      </c>
      <c r="M17">
        <v>140833.5</v>
      </c>
      <c r="N17">
        <v>92587.15</v>
      </c>
      <c r="O17">
        <v>30919</v>
      </c>
      <c r="P17">
        <v>10113.41</v>
      </c>
      <c r="Q17">
        <v>265962.7</v>
      </c>
      <c r="R17">
        <v>196291.3</v>
      </c>
      <c r="S17">
        <v>200755.8</v>
      </c>
      <c r="T17">
        <v>54101.85</v>
      </c>
      <c r="U17">
        <v>26278.93</v>
      </c>
      <c r="V17">
        <v>115275.5</v>
      </c>
      <c r="W17">
        <v>17990.099999999999</v>
      </c>
      <c r="X17">
        <v>5657.1989999999996</v>
      </c>
      <c r="Y17">
        <v>1617.6590000000001</v>
      </c>
      <c r="Z17">
        <v>0</v>
      </c>
      <c r="AB17">
        <f t="shared" si="0"/>
        <v>743390.58000000007</v>
      </c>
      <c r="AC17">
        <f t="shared" si="1"/>
        <v>140540.45800000001</v>
      </c>
      <c r="AD17">
        <f t="shared" si="2"/>
        <v>350745.24999999994</v>
      </c>
      <c r="AE17">
        <f t="shared" si="3"/>
        <v>713471.17</v>
      </c>
      <c r="AF17">
        <f t="shared" si="4"/>
        <v>435277.64399999997</v>
      </c>
    </row>
    <row r="18" spans="1:32" x14ac:dyDescent="0.35">
      <c r="A18" t="s">
        <v>15</v>
      </c>
      <c r="B18">
        <v>129813.5</v>
      </c>
      <c r="C18">
        <v>186898.2</v>
      </c>
      <c r="D18">
        <v>108678.8</v>
      </c>
      <c r="E18">
        <v>39386.559999999998</v>
      </c>
      <c r="F18">
        <v>4649.6750000000002</v>
      </c>
      <c r="G18">
        <v>168382.9</v>
      </c>
      <c r="H18">
        <v>222387.7</v>
      </c>
      <c r="I18">
        <v>145027.6</v>
      </c>
      <c r="J18">
        <v>58950.64</v>
      </c>
      <c r="K18">
        <v>16842.310000000001</v>
      </c>
      <c r="L18">
        <v>71821.91</v>
      </c>
      <c r="M18">
        <v>132347.20000000001</v>
      </c>
      <c r="N18">
        <v>71772.91</v>
      </c>
      <c r="O18">
        <v>38635.379999999997</v>
      </c>
      <c r="P18">
        <v>8955.5990000000002</v>
      </c>
      <c r="Q18">
        <v>390719.1</v>
      </c>
      <c r="R18">
        <v>278467.7</v>
      </c>
      <c r="S18">
        <v>177626.4</v>
      </c>
      <c r="T18">
        <v>74727.3</v>
      </c>
      <c r="U18">
        <v>14155.97</v>
      </c>
      <c r="V18">
        <v>178005.6</v>
      </c>
      <c r="W18">
        <v>19630.89</v>
      </c>
      <c r="X18">
        <v>5170.5619999999999</v>
      </c>
      <c r="Y18">
        <v>3412.2979999999998</v>
      </c>
      <c r="Z18">
        <v>0</v>
      </c>
      <c r="AB18">
        <f t="shared" si="0"/>
        <v>935696.47000000009</v>
      </c>
      <c r="AC18">
        <f t="shared" si="1"/>
        <v>206219.35</v>
      </c>
      <c r="AD18">
        <f t="shared" si="2"/>
        <v>323532.99900000001</v>
      </c>
      <c r="AE18">
        <f t="shared" si="3"/>
        <v>611591.15</v>
      </c>
      <c r="AF18">
        <f t="shared" si="4"/>
        <v>469426.73499999999</v>
      </c>
    </row>
    <row r="19" spans="1:32" x14ac:dyDescent="0.35">
      <c r="A19" t="s">
        <v>16</v>
      </c>
      <c r="B19">
        <v>112195</v>
      </c>
      <c r="C19">
        <v>189313.9</v>
      </c>
      <c r="D19">
        <v>88315.81</v>
      </c>
      <c r="E19">
        <v>18187.3</v>
      </c>
      <c r="F19">
        <v>6523.7560000000003</v>
      </c>
      <c r="G19">
        <v>156249.1</v>
      </c>
      <c r="H19">
        <v>310650.59999999998</v>
      </c>
      <c r="I19">
        <v>176607.6</v>
      </c>
      <c r="J19">
        <v>72475.320000000007</v>
      </c>
      <c r="K19">
        <v>26316.85</v>
      </c>
      <c r="L19">
        <v>104569.5</v>
      </c>
      <c r="M19">
        <v>101389.8</v>
      </c>
      <c r="N19">
        <v>106905</v>
      </c>
      <c r="O19">
        <v>27573.45</v>
      </c>
      <c r="P19">
        <v>6849.0110000000004</v>
      </c>
      <c r="Q19">
        <v>389317.2</v>
      </c>
      <c r="R19">
        <v>191752.1</v>
      </c>
      <c r="S19">
        <v>336870.8</v>
      </c>
      <c r="T19">
        <v>102174.39999999999</v>
      </c>
      <c r="U19">
        <v>13026.57</v>
      </c>
      <c r="V19">
        <v>130473.4</v>
      </c>
      <c r="W19">
        <v>21083.42</v>
      </c>
      <c r="X19">
        <v>22680.91</v>
      </c>
      <c r="Y19">
        <v>975.24109999999996</v>
      </c>
      <c r="Z19">
        <v>1682.3869999999999</v>
      </c>
      <c r="AB19">
        <f t="shared" si="0"/>
        <v>1033141.0700000001</v>
      </c>
      <c r="AC19">
        <f t="shared" si="1"/>
        <v>176895.35810000001</v>
      </c>
      <c r="AD19">
        <f t="shared" si="2"/>
        <v>347286.761</v>
      </c>
      <c r="AE19">
        <f t="shared" si="3"/>
        <v>742299.46999999986</v>
      </c>
      <c r="AF19">
        <f t="shared" si="4"/>
        <v>414535.766</v>
      </c>
    </row>
    <row r="20" spans="1:32" x14ac:dyDescent="0.35">
      <c r="A20" t="s">
        <v>17</v>
      </c>
      <c r="B20">
        <v>162406.1</v>
      </c>
      <c r="C20">
        <v>203893.4</v>
      </c>
      <c r="D20">
        <v>156263</v>
      </c>
      <c r="E20">
        <v>66822.53</v>
      </c>
      <c r="F20">
        <v>11427.41</v>
      </c>
      <c r="G20">
        <v>170751.8</v>
      </c>
      <c r="H20">
        <v>299667.90000000002</v>
      </c>
      <c r="I20">
        <v>149823.9</v>
      </c>
      <c r="J20">
        <v>73981.649999999994</v>
      </c>
      <c r="K20">
        <v>48787.199999999997</v>
      </c>
      <c r="L20">
        <v>71675.05</v>
      </c>
      <c r="M20">
        <v>148486</v>
      </c>
      <c r="N20">
        <v>125299.1</v>
      </c>
      <c r="O20">
        <v>43066.78</v>
      </c>
      <c r="P20">
        <v>21991.42</v>
      </c>
      <c r="Q20">
        <v>460853.6</v>
      </c>
      <c r="R20">
        <v>309090.3</v>
      </c>
      <c r="S20">
        <v>380703.5</v>
      </c>
      <c r="T20">
        <v>103842.1</v>
      </c>
      <c r="U20">
        <v>40839.43</v>
      </c>
      <c r="V20">
        <v>393706.3</v>
      </c>
      <c r="W20">
        <v>69633.740000000005</v>
      </c>
      <c r="X20">
        <v>47358.79</v>
      </c>
      <c r="Y20">
        <v>10734.23</v>
      </c>
      <c r="Z20">
        <v>0</v>
      </c>
      <c r="AB20">
        <f t="shared" si="0"/>
        <v>1295328.93</v>
      </c>
      <c r="AC20">
        <f t="shared" si="1"/>
        <v>521433.05999999994</v>
      </c>
      <c r="AD20">
        <f t="shared" si="2"/>
        <v>410518.35000000003</v>
      </c>
      <c r="AE20">
        <f t="shared" si="3"/>
        <v>743012.45</v>
      </c>
      <c r="AF20">
        <f t="shared" si="4"/>
        <v>600812.44000000006</v>
      </c>
    </row>
    <row r="21" spans="1:32" x14ac:dyDescent="0.35">
      <c r="A21" t="s">
        <v>18</v>
      </c>
      <c r="B21">
        <v>156715.79999999999</v>
      </c>
      <c r="C21">
        <v>301410.7</v>
      </c>
      <c r="D21">
        <v>166350.6</v>
      </c>
      <c r="E21">
        <v>50952.5</v>
      </c>
      <c r="F21">
        <v>17277.650000000001</v>
      </c>
      <c r="G21">
        <v>156753.29999999999</v>
      </c>
      <c r="H21">
        <v>310262.09999999998</v>
      </c>
      <c r="I21">
        <v>183651.1</v>
      </c>
      <c r="J21">
        <v>75673.63</v>
      </c>
      <c r="K21">
        <v>41574.85</v>
      </c>
      <c r="L21">
        <v>82008.320000000007</v>
      </c>
      <c r="M21">
        <v>141910.70000000001</v>
      </c>
      <c r="N21">
        <v>91476.11</v>
      </c>
      <c r="O21">
        <v>41932.629999999997</v>
      </c>
      <c r="P21">
        <v>11198.34</v>
      </c>
      <c r="Q21">
        <v>318406.59999999998</v>
      </c>
      <c r="R21">
        <v>291228.3</v>
      </c>
      <c r="S21">
        <v>248017.8</v>
      </c>
      <c r="T21">
        <v>77683.570000000007</v>
      </c>
      <c r="U21">
        <v>26071.08</v>
      </c>
      <c r="V21">
        <v>216878.1</v>
      </c>
      <c r="W21">
        <v>39561.24</v>
      </c>
      <c r="X21">
        <v>8664.5640000000003</v>
      </c>
      <c r="Y21">
        <v>4296.2349999999997</v>
      </c>
      <c r="Z21">
        <v>716.3297</v>
      </c>
      <c r="AB21">
        <f t="shared" si="0"/>
        <v>961407.35</v>
      </c>
      <c r="AC21">
        <f t="shared" si="1"/>
        <v>270116.46869999997</v>
      </c>
      <c r="AD21">
        <f t="shared" si="2"/>
        <v>368526.10000000003</v>
      </c>
      <c r="AE21">
        <f t="shared" si="3"/>
        <v>767914.98</v>
      </c>
      <c r="AF21">
        <f t="shared" si="4"/>
        <v>692707.25</v>
      </c>
    </row>
    <row r="22" spans="1:32" x14ac:dyDescent="0.35">
      <c r="A22" t="s">
        <v>19</v>
      </c>
      <c r="B22">
        <v>136720.4</v>
      </c>
      <c r="C22">
        <v>163696.29999999999</v>
      </c>
      <c r="D22">
        <v>127720.8</v>
      </c>
      <c r="E22">
        <v>30248.39</v>
      </c>
      <c r="F22">
        <v>14984.33</v>
      </c>
      <c r="G22">
        <v>168782.7</v>
      </c>
      <c r="H22">
        <v>264894.7</v>
      </c>
      <c r="I22">
        <v>168116.4</v>
      </c>
      <c r="J22">
        <v>108178.3</v>
      </c>
      <c r="K22">
        <v>29371.4</v>
      </c>
      <c r="L22">
        <v>103960</v>
      </c>
      <c r="M22">
        <v>135372.9</v>
      </c>
      <c r="N22">
        <v>121609.9</v>
      </c>
      <c r="O22">
        <v>26756.93</v>
      </c>
      <c r="P22">
        <v>18204.62</v>
      </c>
      <c r="Q22">
        <v>324074.2</v>
      </c>
      <c r="R22">
        <v>244337.5</v>
      </c>
      <c r="S22">
        <v>210861.3</v>
      </c>
      <c r="T22">
        <v>93168.66</v>
      </c>
      <c r="U22">
        <v>30529.95</v>
      </c>
      <c r="V22">
        <v>116393.4</v>
      </c>
      <c r="W22">
        <v>43001.31</v>
      </c>
      <c r="X22">
        <v>20111.009999999998</v>
      </c>
      <c r="Y22">
        <v>11028.92</v>
      </c>
      <c r="Z22">
        <v>1902.511</v>
      </c>
      <c r="AB22">
        <f t="shared" si="0"/>
        <v>902971.61</v>
      </c>
      <c r="AC22">
        <f t="shared" si="1"/>
        <v>192437.15100000001</v>
      </c>
      <c r="AD22">
        <f t="shared" si="2"/>
        <v>405904.35</v>
      </c>
      <c r="AE22">
        <f t="shared" si="3"/>
        <v>739343.50000000012</v>
      </c>
      <c r="AF22">
        <f t="shared" si="4"/>
        <v>473370.22</v>
      </c>
    </row>
    <row r="23" spans="1:32" x14ac:dyDescent="0.35">
      <c r="A23" t="s">
        <v>20</v>
      </c>
      <c r="B23">
        <v>123461.4</v>
      </c>
      <c r="C23">
        <v>172947</v>
      </c>
      <c r="D23">
        <v>82762.69</v>
      </c>
      <c r="E23">
        <v>36634.870000000003</v>
      </c>
      <c r="F23">
        <v>6118.9250000000002</v>
      </c>
      <c r="G23">
        <v>226234.8</v>
      </c>
      <c r="H23">
        <v>266262.3</v>
      </c>
      <c r="I23">
        <v>220922.4</v>
      </c>
      <c r="J23">
        <v>72158.2</v>
      </c>
      <c r="K23">
        <v>24557.21</v>
      </c>
      <c r="L23">
        <v>105624.5</v>
      </c>
      <c r="M23">
        <v>185872.3</v>
      </c>
      <c r="N23">
        <v>121079</v>
      </c>
      <c r="O23">
        <v>66468.05</v>
      </c>
      <c r="P23">
        <v>20312.7</v>
      </c>
      <c r="Q23">
        <v>382624.2</v>
      </c>
      <c r="R23">
        <v>308323.09999999998</v>
      </c>
      <c r="S23">
        <v>303850.8</v>
      </c>
      <c r="T23">
        <v>85766.25</v>
      </c>
      <c r="U23">
        <v>25199.83</v>
      </c>
      <c r="V23">
        <v>153053.79999999999</v>
      </c>
      <c r="W23">
        <v>35683.85</v>
      </c>
      <c r="X23">
        <v>12968.61</v>
      </c>
      <c r="Y23">
        <v>9106.9339999999993</v>
      </c>
      <c r="Z23">
        <v>0</v>
      </c>
      <c r="AB23">
        <f t="shared" si="0"/>
        <v>1105764.1800000002</v>
      </c>
      <c r="AC23">
        <f t="shared" si="1"/>
        <v>210813.19400000002</v>
      </c>
      <c r="AD23">
        <f t="shared" si="2"/>
        <v>499356.55</v>
      </c>
      <c r="AE23">
        <f t="shared" si="3"/>
        <v>810134.90999999992</v>
      </c>
      <c r="AF23">
        <f t="shared" si="4"/>
        <v>421924.88500000001</v>
      </c>
    </row>
    <row r="24" spans="1:32" x14ac:dyDescent="0.35">
      <c r="A24" t="s">
        <v>21</v>
      </c>
      <c r="B24">
        <v>141116.6</v>
      </c>
      <c r="C24">
        <v>201161.5</v>
      </c>
      <c r="D24">
        <v>123405.7</v>
      </c>
      <c r="E24">
        <v>32017.91</v>
      </c>
      <c r="F24">
        <v>5603.8850000000002</v>
      </c>
      <c r="G24">
        <v>201789.6</v>
      </c>
      <c r="H24">
        <v>266363.59999999998</v>
      </c>
      <c r="I24">
        <v>162286.1</v>
      </c>
      <c r="J24">
        <v>71277.240000000005</v>
      </c>
      <c r="K24">
        <v>25322.880000000001</v>
      </c>
      <c r="L24">
        <v>58392.87</v>
      </c>
      <c r="M24">
        <v>119118.9</v>
      </c>
      <c r="N24">
        <v>91072.11</v>
      </c>
      <c r="O24">
        <v>52689.31</v>
      </c>
      <c r="P24">
        <v>16813.73</v>
      </c>
      <c r="Q24">
        <v>355555.3</v>
      </c>
      <c r="R24">
        <v>279782.3</v>
      </c>
      <c r="S24">
        <v>203139.4</v>
      </c>
      <c r="T24">
        <v>36484.83</v>
      </c>
      <c r="U24">
        <v>16786.07</v>
      </c>
      <c r="V24">
        <v>142506</v>
      </c>
      <c r="W24">
        <v>38939.279999999999</v>
      </c>
      <c r="X24">
        <v>8611.3279999999995</v>
      </c>
      <c r="Y24">
        <v>8720.8690000000006</v>
      </c>
      <c r="Z24">
        <v>4319.0959999999995</v>
      </c>
      <c r="AB24">
        <f t="shared" si="0"/>
        <v>891747.89999999991</v>
      </c>
      <c r="AC24">
        <f t="shared" si="1"/>
        <v>203096.573</v>
      </c>
      <c r="AD24">
        <f t="shared" si="2"/>
        <v>338086.92</v>
      </c>
      <c r="AE24">
        <f t="shared" si="3"/>
        <v>727039.41999999993</v>
      </c>
      <c r="AF24">
        <f t="shared" si="4"/>
        <v>503305.59499999997</v>
      </c>
    </row>
    <row r="25" spans="1:32" x14ac:dyDescent="0.35">
      <c r="A25" t="s">
        <v>22</v>
      </c>
      <c r="B25">
        <v>198616</v>
      </c>
      <c r="C25">
        <v>242555.6</v>
      </c>
      <c r="D25">
        <v>128602.2</v>
      </c>
      <c r="E25">
        <v>44565.53</v>
      </c>
      <c r="F25">
        <v>8313.65</v>
      </c>
      <c r="G25">
        <v>239071.1</v>
      </c>
      <c r="H25">
        <v>289783.2</v>
      </c>
      <c r="I25">
        <v>198964.1</v>
      </c>
      <c r="J25">
        <v>75614.75</v>
      </c>
      <c r="K25">
        <v>19089.18</v>
      </c>
      <c r="L25">
        <v>86881.31</v>
      </c>
      <c r="M25">
        <v>145334.79999999999</v>
      </c>
      <c r="N25">
        <v>78394.63</v>
      </c>
      <c r="O25">
        <v>24342.43</v>
      </c>
      <c r="P25">
        <v>999.55510000000004</v>
      </c>
      <c r="Q25">
        <v>303221.40000000002</v>
      </c>
      <c r="R25">
        <v>211367.6</v>
      </c>
      <c r="S25">
        <v>180835.5</v>
      </c>
      <c r="T25">
        <v>50893.27</v>
      </c>
      <c r="U25">
        <v>13634.55</v>
      </c>
      <c r="V25">
        <v>126007.8</v>
      </c>
      <c r="W25">
        <v>13497.95</v>
      </c>
      <c r="X25">
        <v>24685.25</v>
      </c>
      <c r="Y25">
        <v>1651.431</v>
      </c>
      <c r="Z25">
        <v>0</v>
      </c>
      <c r="AB25">
        <f t="shared" si="0"/>
        <v>759952.32000000007</v>
      </c>
      <c r="AC25">
        <f t="shared" si="1"/>
        <v>165842.43100000001</v>
      </c>
      <c r="AD25">
        <f t="shared" si="2"/>
        <v>335952.72509999998</v>
      </c>
      <c r="AE25">
        <f t="shared" si="3"/>
        <v>822522.33000000007</v>
      </c>
      <c r="AF25">
        <f t="shared" si="4"/>
        <v>622652.98</v>
      </c>
    </row>
    <row r="26" spans="1:32" x14ac:dyDescent="0.35">
      <c r="A26" t="s">
        <v>23</v>
      </c>
      <c r="B26">
        <v>241866.4</v>
      </c>
      <c r="C26">
        <v>252315.6</v>
      </c>
      <c r="D26">
        <v>137439.1</v>
      </c>
      <c r="E26">
        <v>31509.32</v>
      </c>
      <c r="F26">
        <v>13901.41</v>
      </c>
      <c r="G26">
        <v>185968.8</v>
      </c>
      <c r="H26">
        <v>275822.5</v>
      </c>
      <c r="I26">
        <v>138326.70000000001</v>
      </c>
      <c r="J26">
        <v>49127.86</v>
      </c>
      <c r="K26">
        <v>15568.38</v>
      </c>
      <c r="L26">
        <v>63125.52</v>
      </c>
      <c r="M26">
        <v>95078.15</v>
      </c>
      <c r="N26">
        <v>62937.27</v>
      </c>
      <c r="O26">
        <v>20583.64</v>
      </c>
      <c r="P26">
        <v>10506.54</v>
      </c>
      <c r="Q26">
        <v>300114.90000000002</v>
      </c>
      <c r="R26">
        <v>207741.4</v>
      </c>
      <c r="S26">
        <v>148270.29999999999</v>
      </c>
      <c r="T26">
        <v>39223.24</v>
      </c>
      <c r="U26">
        <v>16089.31</v>
      </c>
      <c r="V26">
        <v>91646.080000000002</v>
      </c>
      <c r="W26">
        <v>32972.550000000003</v>
      </c>
      <c r="X26">
        <v>13069.97</v>
      </c>
      <c r="Y26">
        <v>0</v>
      </c>
      <c r="Z26">
        <v>0</v>
      </c>
      <c r="AB26">
        <f t="shared" si="0"/>
        <v>711439.15000000014</v>
      </c>
      <c r="AC26">
        <f t="shared" si="1"/>
        <v>137688.6</v>
      </c>
      <c r="AD26">
        <f t="shared" si="2"/>
        <v>252231.11999999997</v>
      </c>
      <c r="AE26">
        <f t="shared" si="3"/>
        <v>664814.24</v>
      </c>
      <c r="AF26">
        <f t="shared" si="4"/>
        <v>677031.83</v>
      </c>
    </row>
    <row r="27" spans="1:32" x14ac:dyDescent="0.35">
      <c r="A27" t="s">
        <v>24</v>
      </c>
      <c r="B27">
        <v>235138.6</v>
      </c>
      <c r="C27">
        <v>418212.6</v>
      </c>
      <c r="D27">
        <v>258454.6</v>
      </c>
      <c r="E27">
        <v>50613.79</v>
      </c>
      <c r="F27">
        <v>29359.63</v>
      </c>
      <c r="G27">
        <v>185249.6</v>
      </c>
      <c r="H27">
        <v>367598.5</v>
      </c>
      <c r="I27">
        <v>238657.8</v>
      </c>
      <c r="J27">
        <v>90717.39</v>
      </c>
      <c r="K27">
        <v>18424.849999999999</v>
      </c>
      <c r="L27">
        <v>89718.37</v>
      </c>
      <c r="M27">
        <v>129996.9</v>
      </c>
      <c r="N27">
        <v>85086.83</v>
      </c>
      <c r="O27">
        <v>50366.15</v>
      </c>
      <c r="P27">
        <v>12861.53</v>
      </c>
      <c r="Q27">
        <v>328495.40000000002</v>
      </c>
      <c r="R27">
        <v>271684.2</v>
      </c>
      <c r="S27">
        <v>280607.59999999998</v>
      </c>
      <c r="T27">
        <v>72543.37</v>
      </c>
      <c r="U27">
        <v>15586.16</v>
      </c>
      <c r="V27">
        <v>115217.4</v>
      </c>
      <c r="W27">
        <v>25484.51</v>
      </c>
      <c r="X27">
        <v>23864.05</v>
      </c>
      <c r="Y27">
        <v>12654.99</v>
      </c>
      <c r="Z27">
        <v>0</v>
      </c>
      <c r="AB27">
        <f t="shared" si="0"/>
        <v>968916.7300000001</v>
      </c>
      <c r="AC27">
        <f t="shared" si="1"/>
        <v>177220.94999999998</v>
      </c>
      <c r="AD27">
        <f t="shared" si="2"/>
        <v>368029.78</v>
      </c>
      <c r="AE27">
        <f t="shared" si="3"/>
        <v>900648.1399999999</v>
      </c>
      <c r="AF27">
        <f t="shared" si="4"/>
        <v>991779.22</v>
      </c>
    </row>
    <row r="28" spans="1:32" x14ac:dyDescent="0.35">
      <c r="A28" t="s">
        <v>25</v>
      </c>
      <c r="B28">
        <v>157495.6</v>
      </c>
      <c r="C28">
        <v>234011.9</v>
      </c>
      <c r="D28">
        <v>134176.20000000001</v>
      </c>
      <c r="E28">
        <v>29562.71</v>
      </c>
      <c r="F28">
        <v>5507.1869999999999</v>
      </c>
      <c r="G28">
        <v>159006.70000000001</v>
      </c>
      <c r="H28">
        <v>313346.7</v>
      </c>
      <c r="I28">
        <v>201380.4</v>
      </c>
      <c r="J28">
        <v>76508.14</v>
      </c>
      <c r="K28">
        <v>18113.66</v>
      </c>
      <c r="L28">
        <v>63388.21</v>
      </c>
      <c r="M28">
        <v>116158.6</v>
      </c>
      <c r="N28">
        <v>89711.26</v>
      </c>
      <c r="O28">
        <v>30046.26</v>
      </c>
      <c r="P28">
        <v>20559.669999999998</v>
      </c>
      <c r="Q28">
        <v>362554.2</v>
      </c>
      <c r="R28">
        <v>218988.6</v>
      </c>
      <c r="S28">
        <v>196429.3</v>
      </c>
      <c r="T28">
        <v>63972.08</v>
      </c>
      <c r="U28">
        <v>12695.11</v>
      </c>
      <c r="V28">
        <v>127338.1</v>
      </c>
      <c r="W28">
        <v>23037.46</v>
      </c>
      <c r="X28">
        <v>11669.06</v>
      </c>
      <c r="Y28">
        <v>2863.1909999999998</v>
      </c>
      <c r="Z28">
        <v>0</v>
      </c>
      <c r="AB28">
        <f t="shared" si="0"/>
        <v>854639.29</v>
      </c>
      <c r="AC28">
        <f t="shared" si="1"/>
        <v>164907.81099999999</v>
      </c>
      <c r="AD28">
        <f t="shared" si="2"/>
        <v>319864</v>
      </c>
      <c r="AE28">
        <f t="shared" si="3"/>
        <v>768355.60000000009</v>
      </c>
      <c r="AF28">
        <f t="shared" si="4"/>
        <v>560753.59699999995</v>
      </c>
    </row>
    <row r="29" spans="1:32" x14ac:dyDescent="0.35">
      <c r="A29" t="s">
        <v>26</v>
      </c>
      <c r="B29">
        <v>166426.70000000001</v>
      </c>
      <c r="C29">
        <v>180165.3</v>
      </c>
      <c r="D29">
        <v>108217.5</v>
      </c>
      <c r="E29">
        <v>30590.79</v>
      </c>
      <c r="F29">
        <v>4196.9309999999996</v>
      </c>
      <c r="G29">
        <v>161865.79999999999</v>
      </c>
      <c r="H29">
        <v>246506.3</v>
      </c>
      <c r="I29">
        <v>113635.2</v>
      </c>
      <c r="J29">
        <v>72092.210000000006</v>
      </c>
      <c r="K29">
        <v>19921.099999999999</v>
      </c>
      <c r="L29">
        <v>85930.54</v>
      </c>
      <c r="M29">
        <v>138516</v>
      </c>
      <c r="N29">
        <v>68853.22</v>
      </c>
      <c r="O29">
        <v>30505.39</v>
      </c>
      <c r="P29">
        <v>480.28840000000002</v>
      </c>
      <c r="Q29">
        <v>348984.1</v>
      </c>
      <c r="R29">
        <v>190621.6</v>
      </c>
      <c r="S29">
        <v>203523.1</v>
      </c>
      <c r="T29">
        <v>39649.9</v>
      </c>
      <c r="U29">
        <v>13449.74</v>
      </c>
      <c r="V29">
        <v>126100.6</v>
      </c>
      <c r="W29">
        <v>26267.26</v>
      </c>
      <c r="X29">
        <v>11959.97</v>
      </c>
      <c r="Y29">
        <v>3982.5329999999999</v>
      </c>
      <c r="Z29">
        <v>0</v>
      </c>
      <c r="AB29">
        <f t="shared" si="0"/>
        <v>796228.44</v>
      </c>
      <c r="AC29">
        <f t="shared" si="1"/>
        <v>168310.36300000001</v>
      </c>
      <c r="AD29">
        <f t="shared" si="2"/>
        <v>324285.43840000004</v>
      </c>
      <c r="AE29">
        <f t="shared" si="3"/>
        <v>614020.61</v>
      </c>
      <c r="AF29">
        <f t="shared" si="4"/>
        <v>489597.22099999996</v>
      </c>
    </row>
    <row r="30" spans="1:32" x14ac:dyDescent="0.35">
      <c r="A30" t="s">
        <v>27</v>
      </c>
      <c r="B30">
        <v>168533.3</v>
      </c>
      <c r="C30">
        <v>217325.7</v>
      </c>
      <c r="D30">
        <v>133957.20000000001</v>
      </c>
      <c r="E30">
        <v>35624.720000000001</v>
      </c>
      <c r="F30">
        <v>10273.48</v>
      </c>
      <c r="G30">
        <v>142023.6</v>
      </c>
      <c r="H30">
        <v>253853.7</v>
      </c>
      <c r="I30">
        <v>186386</v>
      </c>
      <c r="J30">
        <v>37790.31</v>
      </c>
      <c r="K30">
        <v>21275.05</v>
      </c>
      <c r="L30">
        <v>72694.429999999993</v>
      </c>
      <c r="M30">
        <v>96312.73</v>
      </c>
      <c r="N30">
        <v>67164.320000000007</v>
      </c>
      <c r="O30">
        <v>23894.22</v>
      </c>
      <c r="P30">
        <v>11507.93</v>
      </c>
      <c r="Q30">
        <v>237733.3</v>
      </c>
      <c r="R30">
        <v>185772.4</v>
      </c>
      <c r="S30">
        <v>160011</v>
      </c>
      <c r="T30">
        <v>51697.51</v>
      </c>
      <c r="U30">
        <v>4006.7959999999998</v>
      </c>
      <c r="V30">
        <v>182352.5</v>
      </c>
      <c r="W30">
        <v>14041.7</v>
      </c>
      <c r="X30">
        <v>9763.9390000000003</v>
      </c>
      <c r="Y30">
        <v>3899.8090000000002</v>
      </c>
      <c r="Z30">
        <v>0</v>
      </c>
      <c r="AB30">
        <f t="shared" si="0"/>
        <v>639221.00599999994</v>
      </c>
      <c r="AC30">
        <f t="shared" si="1"/>
        <v>210057.94800000003</v>
      </c>
      <c r="AD30">
        <f t="shared" si="2"/>
        <v>271573.63</v>
      </c>
      <c r="AE30">
        <f t="shared" si="3"/>
        <v>641328.66000000015</v>
      </c>
      <c r="AF30">
        <f t="shared" si="4"/>
        <v>565714.4</v>
      </c>
    </row>
    <row r="31" spans="1:32" x14ac:dyDescent="0.35">
      <c r="A31" t="s">
        <v>28</v>
      </c>
      <c r="B31">
        <v>137145.4</v>
      </c>
      <c r="C31">
        <v>158257.70000000001</v>
      </c>
      <c r="D31">
        <v>75811.820000000007</v>
      </c>
      <c r="E31">
        <v>53596.43</v>
      </c>
      <c r="F31">
        <v>19584.98</v>
      </c>
      <c r="G31">
        <v>165169.20000000001</v>
      </c>
      <c r="H31">
        <v>306115.20000000001</v>
      </c>
      <c r="I31">
        <v>157016.9</v>
      </c>
      <c r="J31">
        <v>85884.28</v>
      </c>
      <c r="K31">
        <v>20432.52</v>
      </c>
      <c r="L31">
        <v>63936.61</v>
      </c>
      <c r="M31">
        <v>99153.39</v>
      </c>
      <c r="N31">
        <v>82183.64</v>
      </c>
      <c r="O31">
        <v>32979.75</v>
      </c>
      <c r="P31">
        <v>2301.8249999999998</v>
      </c>
      <c r="Q31">
        <v>378913.7</v>
      </c>
      <c r="R31">
        <v>269800.8</v>
      </c>
      <c r="S31">
        <v>417678.2</v>
      </c>
      <c r="T31">
        <v>89948.67</v>
      </c>
      <c r="U31">
        <v>29988.89</v>
      </c>
      <c r="V31">
        <v>192164.8</v>
      </c>
      <c r="W31">
        <v>5614.826</v>
      </c>
      <c r="X31">
        <v>22803.57</v>
      </c>
      <c r="Y31">
        <v>0</v>
      </c>
      <c r="Z31">
        <v>0</v>
      </c>
      <c r="AB31">
        <f t="shared" si="0"/>
        <v>1186330.2599999998</v>
      </c>
      <c r="AC31">
        <f t="shared" si="1"/>
        <v>220583.196</v>
      </c>
      <c r="AD31">
        <f t="shared" si="2"/>
        <v>280555.21500000003</v>
      </c>
      <c r="AE31">
        <f t="shared" si="3"/>
        <v>734618.10000000009</v>
      </c>
      <c r="AF31">
        <f t="shared" si="4"/>
        <v>444396.32999999996</v>
      </c>
    </row>
    <row r="32" spans="1:32" x14ac:dyDescent="0.35">
      <c r="A32" t="s">
        <v>29</v>
      </c>
      <c r="B32">
        <v>137383.5</v>
      </c>
      <c r="C32">
        <v>214527.5</v>
      </c>
      <c r="D32">
        <v>121138.5</v>
      </c>
      <c r="E32">
        <v>45213.81</v>
      </c>
      <c r="F32">
        <v>21346.22</v>
      </c>
      <c r="G32">
        <v>169957.6</v>
      </c>
      <c r="H32">
        <v>240082.9</v>
      </c>
      <c r="I32">
        <v>159727.6</v>
      </c>
      <c r="J32">
        <v>100930.4</v>
      </c>
      <c r="K32">
        <v>16617.23</v>
      </c>
      <c r="L32">
        <v>80262.559999999998</v>
      </c>
      <c r="M32">
        <v>103468.7</v>
      </c>
      <c r="N32">
        <v>89249.600000000006</v>
      </c>
      <c r="O32">
        <v>41546.33</v>
      </c>
      <c r="P32">
        <v>13844.4</v>
      </c>
      <c r="Q32">
        <v>484077.4</v>
      </c>
      <c r="R32">
        <v>218085.1</v>
      </c>
      <c r="S32">
        <v>361537.5</v>
      </c>
      <c r="T32">
        <v>126304.3</v>
      </c>
      <c r="U32">
        <v>23515.11</v>
      </c>
      <c r="V32">
        <v>414580.3</v>
      </c>
      <c r="W32">
        <v>106320.9</v>
      </c>
      <c r="X32">
        <v>42384.01</v>
      </c>
      <c r="Y32">
        <v>9873.8870000000006</v>
      </c>
      <c r="Z32">
        <v>0</v>
      </c>
      <c r="AB32">
        <f t="shared" si="0"/>
        <v>1213519.4100000001</v>
      </c>
      <c r="AC32">
        <f t="shared" si="1"/>
        <v>573159.09699999995</v>
      </c>
      <c r="AD32">
        <f t="shared" si="2"/>
        <v>328371.59000000003</v>
      </c>
      <c r="AE32">
        <f t="shared" si="3"/>
        <v>687315.73</v>
      </c>
      <c r="AF32">
        <f t="shared" si="4"/>
        <v>539609.53</v>
      </c>
    </row>
    <row r="33" spans="1:32" x14ac:dyDescent="0.35">
      <c r="A33" t="s">
        <v>30</v>
      </c>
      <c r="B33">
        <v>130581.3</v>
      </c>
      <c r="C33">
        <v>259602.8</v>
      </c>
      <c r="D33">
        <v>154825.5</v>
      </c>
      <c r="E33">
        <v>33043.72</v>
      </c>
      <c r="F33">
        <v>17508.03</v>
      </c>
      <c r="G33">
        <v>193156.9</v>
      </c>
      <c r="H33">
        <v>268463.2</v>
      </c>
      <c r="I33">
        <v>192604.7</v>
      </c>
      <c r="J33">
        <v>58993.04</v>
      </c>
      <c r="K33">
        <v>36966.85</v>
      </c>
      <c r="L33">
        <v>75647.62</v>
      </c>
      <c r="M33">
        <v>121460.7</v>
      </c>
      <c r="N33">
        <v>114716.9</v>
      </c>
      <c r="O33">
        <v>47584.92</v>
      </c>
      <c r="P33">
        <v>14433.81</v>
      </c>
      <c r="Q33">
        <v>292403.3</v>
      </c>
      <c r="R33">
        <v>301592.3</v>
      </c>
      <c r="S33">
        <v>262910.8</v>
      </c>
      <c r="T33">
        <v>79219.839999999997</v>
      </c>
      <c r="U33">
        <v>42665.21</v>
      </c>
      <c r="V33">
        <v>267025.5</v>
      </c>
      <c r="W33">
        <v>70244.58</v>
      </c>
      <c r="X33">
        <v>12783.26</v>
      </c>
      <c r="Y33">
        <v>19574.669999999998</v>
      </c>
      <c r="Z33">
        <v>1264.028</v>
      </c>
      <c r="AB33">
        <f t="shared" si="0"/>
        <v>978791.44999999984</v>
      </c>
      <c r="AC33">
        <f t="shared" si="1"/>
        <v>370892.038</v>
      </c>
      <c r="AD33">
        <f t="shared" si="2"/>
        <v>373843.94999999995</v>
      </c>
      <c r="AE33">
        <f t="shared" si="3"/>
        <v>750184.69000000006</v>
      </c>
      <c r="AF33">
        <f t="shared" si="4"/>
        <v>595561.35</v>
      </c>
    </row>
    <row r="34" spans="1:32" x14ac:dyDescent="0.35">
      <c r="A34" t="s">
        <v>31</v>
      </c>
      <c r="B34">
        <v>125977.9</v>
      </c>
      <c r="C34">
        <v>135981.5</v>
      </c>
      <c r="D34">
        <v>83484.479999999996</v>
      </c>
      <c r="E34">
        <v>39713.15</v>
      </c>
      <c r="F34">
        <v>8841.7890000000007</v>
      </c>
      <c r="G34">
        <v>173370</v>
      </c>
      <c r="H34">
        <v>231399.2</v>
      </c>
      <c r="I34">
        <v>196175.2</v>
      </c>
      <c r="J34">
        <v>46925.42</v>
      </c>
      <c r="K34">
        <v>29317.48</v>
      </c>
      <c r="L34">
        <v>96092.01</v>
      </c>
      <c r="M34">
        <v>92952.320000000007</v>
      </c>
      <c r="N34">
        <v>115171</v>
      </c>
      <c r="O34">
        <v>51610.69</v>
      </c>
      <c r="P34">
        <v>12657.93</v>
      </c>
      <c r="Q34">
        <v>288333.40000000002</v>
      </c>
      <c r="R34">
        <v>265584.59999999998</v>
      </c>
      <c r="S34">
        <v>233775.5</v>
      </c>
      <c r="T34">
        <v>99703.8</v>
      </c>
      <c r="U34">
        <v>32684.11</v>
      </c>
      <c r="V34">
        <v>103817.3</v>
      </c>
      <c r="W34">
        <v>19256.13</v>
      </c>
      <c r="X34">
        <v>14740.18</v>
      </c>
      <c r="Y34">
        <v>0</v>
      </c>
      <c r="Z34">
        <v>0</v>
      </c>
      <c r="AB34">
        <f t="shared" si="0"/>
        <v>920081.41</v>
      </c>
      <c r="AC34">
        <f t="shared" si="1"/>
        <v>137813.61000000002</v>
      </c>
      <c r="AD34">
        <f t="shared" si="2"/>
        <v>368483.95</v>
      </c>
      <c r="AE34">
        <f t="shared" si="3"/>
        <v>677187.3</v>
      </c>
      <c r="AF34">
        <f t="shared" si="4"/>
        <v>393998.81900000002</v>
      </c>
    </row>
    <row r="35" spans="1:32" x14ac:dyDescent="0.35">
      <c r="A35" t="s">
        <v>32</v>
      </c>
      <c r="B35">
        <v>152684.1</v>
      </c>
      <c r="C35">
        <v>158056.9</v>
      </c>
      <c r="D35">
        <v>83371.289999999994</v>
      </c>
      <c r="E35">
        <v>32706</v>
      </c>
      <c r="F35">
        <v>9865.5859999999993</v>
      </c>
      <c r="G35">
        <v>145801.4</v>
      </c>
      <c r="H35">
        <v>241069.3</v>
      </c>
      <c r="I35">
        <v>182736.3</v>
      </c>
      <c r="J35">
        <v>55696.34</v>
      </c>
      <c r="K35">
        <v>26578.21</v>
      </c>
      <c r="L35">
        <v>106377.4</v>
      </c>
      <c r="M35">
        <v>170611.8</v>
      </c>
      <c r="N35">
        <v>126763.2</v>
      </c>
      <c r="O35">
        <v>59548.93</v>
      </c>
      <c r="P35">
        <v>15539.47</v>
      </c>
      <c r="Q35">
        <v>273165.59999999998</v>
      </c>
      <c r="R35">
        <v>337604.4</v>
      </c>
      <c r="S35">
        <v>281659.90000000002</v>
      </c>
      <c r="T35">
        <v>116903.6</v>
      </c>
      <c r="U35">
        <v>25752.33</v>
      </c>
      <c r="V35">
        <v>107256.1</v>
      </c>
      <c r="W35">
        <v>34536.61</v>
      </c>
      <c r="X35">
        <v>11840.65</v>
      </c>
      <c r="Y35">
        <v>2182.1669999999999</v>
      </c>
      <c r="Z35">
        <v>2433.1860000000001</v>
      </c>
      <c r="AB35">
        <f t="shared" si="0"/>
        <v>1035085.83</v>
      </c>
      <c r="AC35">
        <f t="shared" si="1"/>
        <v>158248.71299999999</v>
      </c>
      <c r="AD35">
        <f t="shared" si="2"/>
        <v>478840.79999999993</v>
      </c>
      <c r="AE35">
        <f t="shared" si="3"/>
        <v>651881.54999999993</v>
      </c>
      <c r="AF35">
        <f t="shared" si="4"/>
        <v>436683.87599999999</v>
      </c>
    </row>
    <row r="36" spans="1:32" x14ac:dyDescent="0.35">
      <c r="A36" t="s">
        <v>33</v>
      </c>
      <c r="B36">
        <v>125022.9</v>
      </c>
      <c r="C36">
        <v>194328</v>
      </c>
      <c r="D36">
        <v>72649.460000000006</v>
      </c>
      <c r="E36">
        <v>29329.61</v>
      </c>
      <c r="F36">
        <v>0</v>
      </c>
      <c r="G36">
        <v>153330.29999999999</v>
      </c>
      <c r="H36">
        <v>265377.5</v>
      </c>
      <c r="I36">
        <v>141795.9</v>
      </c>
      <c r="J36">
        <v>48067.839999999997</v>
      </c>
      <c r="K36">
        <v>13987.4</v>
      </c>
      <c r="L36">
        <v>85320.8</v>
      </c>
      <c r="M36">
        <v>162450</v>
      </c>
      <c r="N36">
        <v>81152.820000000007</v>
      </c>
      <c r="O36">
        <v>58092.92</v>
      </c>
      <c r="P36">
        <v>10792.06</v>
      </c>
      <c r="Q36">
        <v>305335.2</v>
      </c>
      <c r="R36">
        <v>235445.7</v>
      </c>
      <c r="S36">
        <v>240571.6</v>
      </c>
      <c r="T36">
        <v>60711.96</v>
      </c>
      <c r="U36">
        <v>16117.3</v>
      </c>
      <c r="V36">
        <v>129434.7</v>
      </c>
      <c r="W36">
        <v>31733.13</v>
      </c>
      <c r="X36">
        <v>17213.63</v>
      </c>
      <c r="Y36">
        <v>4401.1670000000004</v>
      </c>
      <c r="Z36">
        <v>0</v>
      </c>
      <c r="AB36">
        <f t="shared" si="0"/>
        <v>858181.76</v>
      </c>
      <c r="AC36">
        <f t="shared" si="1"/>
        <v>182782.62699999998</v>
      </c>
      <c r="AD36">
        <f t="shared" si="2"/>
        <v>397808.6</v>
      </c>
      <c r="AE36">
        <f t="shared" si="3"/>
        <v>622558.93999999994</v>
      </c>
      <c r="AF36">
        <f t="shared" si="4"/>
        <v>421329.97000000003</v>
      </c>
    </row>
    <row r="37" spans="1:32" x14ac:dyDescent="0.35">
      <c r="A37" t="s">
        <v>34</v>
      </c>
      <c r="B37">
        <v>173289.60000000001</v>
      </c>
      <c r="C37">
        <v>224899.4</v>
      </c>
      <c r="D37">
        <v>137407.29999999999</v>
      </c>
      <c r="E37">
        <v>56123.38</v>
      </c>
      <c r="F37">
        <v>10049.18</v>
      </c>
      <c r="G37">
        <v>201515.1</v>
      </c>
      <c r="H37">
        <v>307490.2</v>
      </c>
      <c r="I37">
        <v>173992.4</v>
      </c>
      <c r="J37">
        <v>88302.93</v>
      </c>
      <c r="K37">
        <v>23671.08</v>
      </c>
      <c r="L37">
        <v>75201.62</v>
      </c>
      <c r="M37">
        <v>154132.79999999999</v>
      </c>
      <c r="N37">
        <v>94125.18</v>
      </c>
      <c r="O37">
        <v>31921.39</v>
      </c>
      <c r="P37">
        <v>8385.4419999999991</v>
      </c>
      <c r="Q37">
        <v>358624.3</v>
      </c>
      <c r="R37">
        <v>237923</v>
      </c>
      <c r="S37">
        <v>229477.1</v>
      </c>
      <c r="T37">
        <v>68572.460000000006</v>
      </c>
      <c r="U37">
        <v>16777.68</v>
      </c>
      <c r="V37">
        <v>126774.3</v>
      </c>
      <c r="W37">
        <v>30937.06</v>
      </c>
      <c r="X37">
        <v>14265.07</v>
      </c>
      <c r="Y37">
        <v>2402.9850000000001</v>
      </c>
      <c r="Z37">
        <v>2500.0219999999999</v>
      </c>
      <c r="AB37">
        <f t="shared" si="0"/>
        <v>911374.54</v>
      </c>
      <c r="AC37">
        <f t="shared" si="1"/>
        <v>176879.43700000001</v>
      </c>
      <c r="AD37">
        <f t="shared" si="2"/>
        <v>363766.43199999997</v>
      </c>
      <c r="AE37">
        <f t="shared" si="3"/>
        <v>794971.71000000008</v>
      </c>
      <c r="AF37">
        <f t="shared" si="4"/>
        <v>601768.8600000001</v>
      </c>
    </row>
    <row r="38" spans="1:32" x14ac:dyDescent="0.35">
      <c r="A38" t="s">
        <v>35</v>
      </c>
      <c r="B38">
        <v>203065.9</v>
      </c>
      <c r="C38">
        <v>273942.3</v>
      </c>
      <c r="D38">
        <v>146567.79999999999</v>
      </c>
      <c r="E38">
        <v>34519.19</v>
      </c>
      <c r="F38">
        <v>7533.2330000000002</v>
      </c>
      <c r="G38">
        <v>132098.6</v>
      </c>
      <c r="H38">
        <v>254889.2</v>
      </c>
      <c r="I38">
        <v>151219.1</v>
      </c>
      <c r="J38">
        <v>59859.49</v>
      </c>
      <c r="K38">
        <v>20104.11</v>
      </c>
      <c r="L38">
        <v>64349.78</v>
      </c>
      <c r="M38">
        <v>118323.8</v>
      </c>
      <c r="N38">
        <v>55266.36</v>
      </c>
      <c r="O38">
        <v>22954.32</v>
      </c>
      <c r="P38">
        <v>2666.5659999999998</v>
      </c>
      <c r="Q38">
        <v>303199.09999999998</v>
      </c>
      <c r="R38">
        <v>205104.2</v>
      </c>
      <c r="S38">
        <v>147447.29999999999</v>
      </c>
      <c r="T38">
        <v>49228.53</v>
      </c>
      <c r="U38">
        <v>15113.92</v>
      </c>
      <c r="V38">
        <v>120342.1</v>
      </c>
      <c r="W38">
        <v>25332.76</v>
      </c>
      <c r="X38">
        <v>13815.51</v>
      </c>
      <c r="Y38">
        <v>2929.0549999999998</v>
      </c>
      <c r="Z38">
        <v>2231.4769999999999</v>
      </c>
      <c r="AB38">
        <f t="shared" si="0"/>
        <v>720093.05</v>
      </c>
      <c r="AC38">
        <f t="shared" si="1"/>
        <v>164650.90200000003</v>
      </c>
      <c r="AD38">
        <f t="shared" si="2"/>
        <v>263560.826</v>
      </c>
      <c r="AE38">
        <f t="shared" si="3"/>
        <v>618170.5</v>
      </c>
      <c r="AF38">
        <f t="shared" si="4"/>
        <v>665628.42299999995</v>
      </c>
    </row>
    <row r="39" spans="1:32" x14ac:dyDescent="0.35">
      <c r="A39" t="s">
        <v>36</v>
      </c>
      <c r="B39">
        <v>286775.59999999998</v>
      </c>
      <c r="C39">
        <v>363535.3</v>
      </c>
      <c r="D39">
        <v>173640.9</v>
      </c>
      <c r="E39">
        <v>52324.85</v>
      </c>
      <c r="F39">
        <v>18535.8</v>
      </c>
      <c r="G39">
        <v>235074.5</v>
      </c>
      <c r="H39">
        <v>358144.1</v>
      </c>
      <c r="I39">
        <v>230350.7</v>
      </c>
      <c r="J39">
        <v>72982.55</v>
      </c>
      <c r="K39">
        <v>30999.17</v>
      </c>
      <c r="L39">
        <v>99347.01</v>
      </c>
      <c r="M39">
        <v>158663.20000000001</v>
      </c>
      <c r="N39">
        <v>103709.4</v>
      </c>
      <c r="O39">
        <v>25854.26</v>
      </c>
      <c r="P39">
        <v>15972.8</v>
      </c>
      <c r="Q39">
        <v>353926</v>
      </c>
      <c r="R39">
        <v>279869.90000000002</v>
      </c>
      <c r="S39">
        <v>312239.09999999998</v>
      </c>
      <c r="T39">
        <v>72319.44</v>
      </c>
      <c r="U39">
        <v>28439.360000000001</v>
      </c>
      <c r="V39">
        <v>121478.6</v>
      </c>
      <c r="W39">
        <v>30451.31</v>
      </c>
      <c r="X39">
        <v>19072.05</v>
      </c>
      <c r="Y39">
        <v>3821.9920000000002</v>
      </c>
      <c r="Z39">
        <v>0</v>
      </c>
      <c r="AB39">
        <f t="shared" si="0"/>
        <v>1046793.7999999999</v>
      </c>
      <c r="AC39">
        <f t="shared" si="1"/>
        <v>174823.95199999999</v>
      </c>
      <c r="AD39">
        <f t="shared" si="2"/>
        <v>403546.67</v>
      </c>
      <c r="AE39">
        <f t="shared" si="3"/>
        <v>927551.02000000014</v>
      </c>
      <c r="AF39">
        <f t="shared" si="4"/>
        <v>894812.45</v>
      </c>
    </row>
    <row r="40" spans="1:32" x14ac:dyDescent="0.35">
      <c r="A40" t="s">
        <v>37</v>
      </c>
      <c r="B40">
        <v>154035.5</v>
      </c>
      <c r="C40">
        <v>242875.9</v>
      </c>
      <c r="D40">
        <v>97831.45</v>
      </c>
      <c r="E40">
        <v>26675.41</v>
      </c>
      <c r="F40">
        <v>5453.0619999999999</v>
      </c>
      <c r="G40">
        <v>157445.4</v>
      </c>
      <c r="H40">
        <v>286139.2</v>
      </c>
      <c r="I40">
        <v>167936.6</v>
      </c>
      <c r="J40">
        <v>74412.5</v>
      </c>
      <c r="K40">
        <v>19975.86</v>
      </c>
      <c r="L40">
        <v>79936.42</v>
      </c>
      <c r="M40">
        <v>111039.9</v>
      </c>
      <c r="N40">
        <v>67128.539999999994</v>
      </c>
      <c r="O40">
        <v>44769.55</v>
      </c>
      <c r="P40">
        <v>8704.6</v>
      </c>
      <c r="Q40">
        <v>332469.8</v>
      </c>
      <c r="R40">
        <v>213361.9</v>
      </c>
      <c r="S40">
        <v>201478.2</v>
      </c>
      <c r="T40">
        <v>70873.509999999995</v>
      </c>
      <c r="U40">
        <v>4560.1210000000001</v>
      </c>
      <c r="V40">
        <v>149455.20000000001</v>
      </c>
      <c r="W40">
        <v>20261.25</v>
      </c>
      <c r="X40">
        <v>15467.38</v>
      </c>
      <c r="Y40">
        <v>3126.9450000000002</v>
      </c>
      <c r="Z40">
        <v>2150.991</v>
      </c>
      <c r="AB40">
        <f t="shared" si="0"/>
        <v>822743.53099999996</v>
      </c>
      <c r="AC40">
        <f t="shared" si="1"/>
        <v>190461.76600000003</v>
      </c>
      <c r="AD40">
        <f t="shared" si="2"/>
        <v>311579.00999999995</v>
      </c>
      <c r="AE40">
        <f t="shared" si="3"/>
        <v>705909.55999999994</v>
      </c>
      <c r="AF40">
        <f t="shared" si="4"/>
        <v>526871.32200000004</v>
      </c>
    </row>
    <row r="41" spans="1:32" x14ac:dyDescent="0.35">
      <c r="A41" t="s">
        <v>38</v>
      </c>
      <c r="B41">
        <v>172083.5</v>
      </c>
      <c r="C41">
        <v>189348.4</v>
      </c>
      <c r="D41">
        <v>120668.9</v>
      </c>
      <c r="E41">
        <v>37796.9</v>
      </c>
      <c r="F41">
        <v>6766.9579999999996</v>
      </c>
      <c r="G41">
        <v>130883.5</v>
      </c>
      <c r="H41">
        <v>215122.2</v>
      </c>
      <c r="I41">
        <v>210398.9</v>
      </c>
      <c r="J41">
        <v>48229.33</v>
      </c>
      <c r="K41">
        <v>15391.51</v>
      </c>
      <c r="L41">
        <v>79638.820000000007</v>
      </c>
      <c r="M41">
        <v>89655.33</v>
      </c>
      <c r="N41">
        <v>93723.1</v>
      </c>
      <c r="O41">
        <v>17766.560000000001</v>
      </c>
      <c r="P41">
        <v>9390.7999999999993</v>
      </c>
      <c r="Q41">
        <v>320868.59999999998</v>
      </c>
      <c r="R41">
        <v>213312.4</v>
      </c>
      <c r="S41">
        <v>211454.6</v>
      </c>
      <c r="T41">
        <v>30745.98</v>
      </c>
      <c r="U41">
        <v>8881.6090000000004</v>
      </c>
      <c r="V41">
        <v>156983.1</v>
      </c>
      <c r="W41">
        <v>30365.39</v>
      </c>
      <c r="X41">
        <v>8336.5120000000006</v>
      </c>
      <c r="Y41">
        <v>0</v>
      </c>
      <c r="Z41">
        <v>2220.2860000000001</v>
      </c>
      <c r="AB41">
        <f t="shared" si="0"/>
        <v>785263.18900000001</v>
      </c>
      <c r="AC41">
        <f t="shared" si="1"/>
        <v>197905.28799999997</v>
      </c>
      <c r="AD41">
        <f t="shared" si="2"/>
        <v>290174.61</v>
      </c>
      <c r="AE41">
        <f t="shared" si="3"/>
        <v>620025.43999999994</v>
      </c>
      <c r="AF41">
        <f t="shared" si="4"/>
        <v>526664.65800000005</v>
      </c>
    </row>
    <row r="42" spans="1:32" x14ac:dyDescent="0.35">
      <c r="A42" t="s">
        <v>39</v>
      </c>
      <c r="B42">
        <v>145608.29999999999</v>
      </c>
      <c r="C42">
        <v>167835</v>
      </c>
      <c r="D42">
        <v>122786.4</v>
      </c>
      <c r="E42">
        <v>16328.91</v>
      </c>
      <c r="F42">
        <v>14853.08</v>
      </c>
      <c r="G42">
        <v>105724.9</v>
      </c>
      <c r="H42">
        <v>203664.6</v>
      </c>
      <c r="I42">
        <v>146514.4</v>
      </c>
      <c r="J42">
        <v>63786.17</v>
      </c>
      <c r="K42">
        <v>27641.38</v>
      </c>
      <c r="L42">
        <v>78336.350000000006</v>
      </c>
      <c r="M42">
        <v>123090.3</v>
      </c>
      <c r="N42">
        <v>63756.93</v>
      </c>
      <c r="O42">
        <v>22408.2</v>
      </c>
      <c r="P42">
        <v>3266.973</v>
      </c>
      <c r="Q42">
        <v>351197.4</v>
      </c>
      <c r="R42">
        <v>219775.1</v>
      </c>
      <c r="S42">
        <v>144279.6</v>
      </c>
      <c r="T42">
        <v>32093.93</v>
      </c>
      <c r="U42">
        <v>11050.38</v>
      </c>
      <c r="V42">
        <v>163844.9</v>
      </c>
      <c r="W42">
        <v>15948.49</v>
      </c>
      <c r="X42">
        <v>7763.7659999999996</v>
      </c>
      <c r="Y42">
        <v>0</v>
      </c>
      <c r="Z42">
        <v>0</v>
      </c>
      <c r="AB42">
        <f t="shared" si="0"/>
        <v>758396.41</v>
      </c>
      <c r="AC42">
        <f t="shared" si="1"/>
        <v>187557.15599999999</v>
      </c>
      <c r="AD42">
        <f t="shared" si="2"/>
        <v>290858.75300000003</v>
      </c>
      <c r="AE42">
        <f t="shared" si="3"/>
        <v>547331.44999999995</v>
      </c>
      <c r="AF42">
        <f t="shared" si="4"/>
        <v>467411.68999999994</v>
      </c>
    </row>
    <row r="43" spans="1:32" x14ac:dyDescent="0.35">
      <c r="A43" t="s">
        <v>40</v>
      </c>
      <c r="B43">
        <v>135288.20000000001</v>
      </c>
      <c r="C43">
        <v>166461.9</v>
      </c>
      <c r="D43">
        <v>82356.34</v>
      </c>
      <c r="E43">
        <v>37022.480000000003</v>
      </c>
      <c r="F43">
        <v>5821.9620000000004</v>
      </c>
      <c r="G43">
        <v>161094.70000000001</v>
      </c>
      <c r="H43">
        <v>278690.59999999998</v>
      </c>
      <c r="I43">
        <v>129427.8</v>
      </c>
      <c r="J43">
        <v>65818.06</v>
      </c>
      <c r="K43">
        <v>19552.669999999998</v>
      </c>
      <c r="L43">
        <v>98372.17</v>
      </c>
      <c r="M43">
        <v>135362</v>
      </c>
      <c r="N43">
        <v>89662.16</v>
      </c>
      <c r="O43">
        <v>28331.279999999999</v>
      </c>
      <c r="P43">
        <v>12524.87</v>
      </c>
      <c r="Q43">
        <v>325302.90000000002</v>
      </c>
      <c r="R43">
        <v>182459.5</v>
      </c>
      <c r="S43">
        <v>365672.4</v>
      </c>
      <c r="T43">
        <v>70767.649999999994</v>
      </c>
      <c r="U43">
        <v>28180.959999999999</v>
      </c>
      <c r="V43">
        <v>205341.6</v>
      </c>
      <c r="W43">
        <v>28571.01</v>
      </c>
      <c r="X43">
        <v>24352.7</v>
      </c>
      <c r="Y43">
        <v>6457.34</v>
      </c>
      <c r="Z43">
        <v>0</v>
      </c>
      <c r="AB43">
        <f t="shared" si="0"/>
        <v>972383.41</v>
      </c>
      <c r="AC43">
        <f t="shared" si="1"/>
        <v>264722.65000000002</v>
      </c>
      <c r="AD43">
        <f t="shared" si="2"/>
        <v>364252.48</v>
      </c>
      <c r="AE43">
        <f t="shared" si="3"/>
        <v>654583.82999999996</v>
      </c>
      <c r="AF43">
        <f t="shared" si="4"/>
        <v>426950.88199999993</v>
      </c>
    </row>
    <row r="44" spans="1:32" x14ac:dyDescent="0.35">
      <c r="A44" t="s">
        <v>41</v>
      </c>
      <c r="B44">
        <v>167401.60000000001</v>
      </c>
      <c r="C44">
        <v>191130.6</v>
      </c>
      <c r="D44">
        <v>91399.75</v>
      </c>
      <c r="E44">
        <v>48428.39</v>
      </c>
      <c r="F44">
        <v>21426.58</v>
      </c>
      <c r="G44">
        <v>157614.6</v>
      </c>
      <c r="H44">
        <v>300004.40000000002</v>
      </c>
      <c r="I44">
        <v>185623.4</v>
      </c>
      <c r="J44">
        <v>66362.649999999994</v>
      </c>
      <c r="K44">
        <v>26120.35</v>
      </c>
      <c r="L44">
        <v>91536</v>
      </c>
      <c r="M44">
        <v>152441.29999999999</v>
      </c>
      <c r="N44">
        <v>118296</v>
      </c>
      <c r="O44">
        <v>27543.119999999999</v>
      </c>
      <c r="P44">
        <v>9679.2469999999994</v>
      </c>
      <c r="Q44">
        <v>520625.3</v>
      </c>
      <c r="R44">
        <v>258940</v>
      </c>
      <c r="S44">
        <v>324370.8</v>
      </c>
      <c r="T44">
        <v>81199.73</v>
      </c>
      <c r="U44">
        <v>27524.9</v>
      </c>
      <c r="V44">
        <v>358974.3</v>
      </c>
      <c r="W44">
        <v>84329.94</v>
      </c>
      <c r="X44">
        <v>55733.85</v>
      </c>
      <c r="Y44">
        <v>0</v>
      </c>
      <c r="Z44">
        <v>3609.6060000000002</v>
      </c>
      <c r="AB44">
        <f t="shared" si="0"/>
        <v>1212660.73</v>
      </c>
      <c r="AC44">
        <f t="shared" si="1"/>
        <v>502647.696</v>
      </c>
      <c r="AD44">
        <f t="shared" si="2"/>
        <v>399495.66699999996</v>
      </c>
      <c r="AE44">
        <f t="shared" si="3"/>
        <v>735725.4</v>
      </c>
      <c r="AF44">
        <f t="shared" si="4"/>
        <v>519786.92000000004</v>
      </c>
    </row>
    <row r="45" spans="1:32" x14ac:dyDescent="0.35">
      <c r="A45" t="s">
        <v>42</v>
      </c>
      <c r="B45">
        <v>138750.9</v>
      </c>
      <c r="C45">
        <v>247372.79999999999</v>
      </c>
      <c r="D45">
        <v>123404.9</v>
      </c>
      <c r="E45">
        <v>53781.71</v>
      </c>
      <c r="F45">
        <v>9319.8009999999995</v>
      </c>
      <c r="G45">
        <v>120299.2</v>
      </c>
      <c r="H45">
        <v>189566.5</v>
      </c>
      <c r="I45">
        <v>158124</v>
      </c>
      <c r="J45">
        <v>73945.22</v>
      </c>
      <c r="K45">
        <v>19593.88</v>
      </c>
      <c r="L45">
        <v>99141.39</v>
      </c>
      <c r="M45">
        <v>182607.9</v>
      </c>
      <c r="N45">
        <v>91271.85</v>
      </c>
      <c r="O45">
        <v>34420.22</v>
      </c>
      <c r="P45">
        <v>11348.04</v>
      </c>
      <c r="Q45">
        <v>324580.8</v>
      </c>
      <c r="R45">
        <v>210657.2</v>
      </c>
      <c r="S45">
        <v>237277</v>
      </c>
      <c r="T45">
        <v>65123.94</v>
      </c>
      <c r="U45">
        <v>22761.200000000001</v>
      </c>
      <c r="V45">
        <v>250974</v>
      </c>
      <c r="W45">
        <v>80159.55</v>
      </c>
      <c r="X45">
        <v>17737.47</v>
      </c>
      <c r="Y45">
        <v>6555.97</v>
      </c>
      <c r="Z45">
        <v>0</v>
      </c>
      <c r="AB45">
        <f t="shared" si="0"/>
        <v>860400.1399999999</v>
      </c>
      <c r="AC45">
        <f t="shared" si="1"/>
        <v>355426.99</v>
      </c>
      <c r="AD45">
        <f t="shared" si="2"/>
        <v>418789.39999999997</v>
      </c>
      <c r="AE45">
        <f t="shared" si="3"/>
        <v>561528.80000000005</v>
      </c>
      <c r="AF45">
        <f t="shared" si="4"/>
        <v>572630.11099999992</v>
      </c>
    </row>
    <row r="46" spans="1:32" x14ac:dyDescent="0.35">
      <c r="A46" t="s">
        <v>43</v>
      </c>
      <c r="B46">
        <v>91521</v>
      </c>
      <c r="C46">
        <v>140971.6</v>
      </c>
      <c r="D46">
        <v>116460.8</v>
      </c>
      <c r="E46">
        <v>32508.48</v>
      </c>
      <c r="F46">
        <v>4634.9589999999998</v>
      </c>
      <c r="G46">
        <v>179832.3</v>
      </c>
      <c r="H46">
        <v>243971.8</v>
      </c>
      <c r="I46">
        <v>116022.9</v>
      </c>
      <c r="J46">
        <v>78523.850000000006</v>
      </c>
      <c r="K46">
        <v>41045.910000000003</v>
      </c>
      <c r="L46">
        <v>117916.4</v>
      </c>
      <c r="M46">
        <v>190117.3</v>
      </c>
      <c r="N46">
        <v>110392.3</v>
      </c>
      <c r="O46">
        <v>69022.94</v>
      </c>
      <c r="P46">
        <v>14773.84</v>
      </c>
      <c r="Q46">
        <v>209991.2</v>
      </c>
      <c r="R46">
        <v>244606.1</v>
      </c>
      <c r="S46">
        <v>209226.5</v>
      </c>
      <c r="T46">
        <v>117510.7</v>
      </c>
      <c r="U46">
        <v>41679.01</v>
      </c>
      <c r="V46">
        <v>97529.86</v>
      </c>
      <c r="W46">
        <v>29565.4</v>
      </c>
      <c r="X46">
        <v>9358.4210000000003</v>
      </c>
      <c r="Y46">
        <v>2797.0459999999998</v>
      </c>
      <c r="Z46">
        <v>0</v>
      </c>
      <c r="AB46">
        <f t="shared" si="0"/>
        <v>823013.51</v>
      </c>
      <c r="AC46">
        <f t="shared" si="1"/>
        <v>139250.72700000001</v>
      </c>
      <c r="AD46">
        <f t="shared" si="2"/>
        <v>502222.77999999997</v>
      </c>
      <c r="AE46">
        <f t="shared" si="3"/>
        <v>659396.76</v>
      </c>
      <c r="AF46">
        <f t="shared" si="4"/>
        <v>386096.83899999998</v>
      </c>
    </row>
    <row r="47" spans="1:32" x14ac:dyDescent="0.35">
      <c r="A47" t="s">
        <v>44</v>
      </c>
      <c r="B47">
        <v>111667.9</v>
      </c>
      <c r="C47">
        <v>152070.70000000001</v>
      </c>
      <c r="D47">
        <v>76345.97</v>
      </c>
      <c r="E47">
        <v>9809.4850000000006</v>
      </c>
      <c r="F47">
        <v>5836.0889999999999</v>
      </c>
      <c r="G47">
        <v>192533.2</v>
      </c>
      <c r="H47">
        <v>238099.5</v>
      </c>
      <c r="I47">
        <v>151564.5</v>
      </c>
      <c r="J47">
        <v>69117.149999999994</v>
      </c>
      <c r="K47">
        <v>23958.87</v>
      </c>
      <c r="L47">
        <v>134016.20000000001</v>
      </c>
      <c r="M47">
        <v>146648</v>
      </c>
      <c r="N47">
        <v>130518.6</v>
      </c>
      <c r="O47">
        <v>43383.55</v>
      </c>
      <c r="P47">
        <v>17748.16</v>
      </c>
      <c r="Q47">
        <v>318040.8</v>
      </c>
      <c r="R47">
        <v>281149.8</v>
      </c>
      <c r="S47">
        <v>261641.5</v>
      </c>
      <c r="T47">
        <v>77887.95</v>
      </c>
      <c r="U47">
        <v>22531.33</v>
      </c>
      <c r="V47">
        <v>124917.9</v>
      </c>
      <c r="W47">
        <v>37649.17</v>
      </c>
      <c r="X47">
        <v>13647.08</v>
      </c>
      <c r="Y47">
        <v>2349.9070000000002</v>
      </c>
      <c r="Z47">
        <v>1861.6579999999999</v>
      </c>
      <c r="AB47">
        <f t="shared" si="0"/>
        <v>961251.37999999989</v>
      </c>
      <c r="AC47">
        <f t="shared" si="1"/>
        <v>180425.715</v>
      </c>
      <c r="AD47">
        <f t="shared" si="2"/>
        <v>472314.51</v>
      </c>
      <c r="AE47">
        <f t="shared" si="3"/>
        <v>675273.22</v>
      </c>
      <c r="AF47">
        <f t="shared" si="4"/>
        <v>355730.14399999991</v>
      </c>
    </row>
    <row r="48" spans="1:32" x14ac:dyDescent="0.35">
      <c r="A48" t="s">
        <v>45</v>
      </c>
      <c r="B48">
        <v>117776.8</v>
      </c>
      <c r="C48">
        <v>197338.9</v>
      </c>
      <c r="D48">
        <v>102300.1</v>
      </c>
      <c r="E48">
        <v>25156.43</v>
      </c>
      <c r="F48">
        <v>8195.49</v>
      </c>
      <c r="G48">
        <v>191782.8</v>
      </c>
      <c r="H48">
        <v>236550.5</v>
      </c>
      <c r="I48">
        <v>159612.9</v>
      </c>
      <c r="J48">
        <v>53855</v>
      </c>
      <c r="K48">
        <v>13806.07</v>
      </c>
      <c r="L48">
        <v>82484.27</v>
      </c>
      <c r="M48">
        <v>154957.29999999999</v>
      </c>
      <c r="N48">
        <v>81459.23</v>
      </c>
      <c r="O48">
        <v>32139.91</v>
      </c>
      <c r="P48">
        <v>2810.4479999999999</v>
      </c>
      <c r="Q48">
        <v>297255.5</v>
      </c>
      <c r="R48">
        <v>272364</v>
      </c>
      <c r="S48">
        <v>241530.7</v>
      </c>
      <c r="T48">
        <v>39114.57</v>
      </c>
      <c r="U48">
        <v>11488.36</v>
      </c>
      <c r="V48">
        <v>114373.2</v>
      </c>
      <c r="W48">
        <v>40071.480000000003</v>
      </c>
      <c r="X48">
        <v>4748.18</v>
      </c>
      <c r="Y48">
        <v>1029.3330000000001</v>
      </c>
      <c r="Z48">
        <v>0</v>
      </c>
      <c r="AB48">
        <f t="shared" si="0"/>
        <v>861753.12999999989</v>
      </c>
      <c r="AC48">
        <f t="shared" si="1"/>
        <v>160222.193</v>
      </c>
      <c r="AD48">
        <f t="shared" si="2"/>
        <v>353851.15799999994</v>
      </c>
      <c r="AE48">
        <f t="shared" si="3"/>
        <v>655607.2699999999</v>
      </c>
      <c r="AF48">
        <f t="shared" si="4"/>
        <v>450767.72000000003</v>
      </c>
    </row>
    <row r="49" spans="1:32" x14ac:dyDescent="0.35">
      <c r="A49" t="s">
        <v>46</v>
      </c>
      <c r="B49">
        <v>137730.29999999999</v>
      </c>
      <c r="C49">
        <v>161822.9</v>
      </c>
      <c r="D49">
        <v>110173.1</v>
      </c>
      <c r="E49">
        <v>32785.980000000003</v>
      </c>
      <c r="F49">
        <v>7503.9459999999999</v>
      </c>
      <c r="G49">
        <v>199982.8</v>
      </c>
      <c r="H49">
        <v>220661.5</v>
      </c>
      <c r="I49">
        <v>175638.9</v>
      </c>
      <c r="J49">
        <v>69873.11</v>
      </c>
      <c r="K49">
        <v>14361.79</v>
      </c>
      <c r="L49">
        <v>99234.74</v>
      </c>
      <c r="M49">
        <v>119914.7</v>
      </c>
      <c r="N49">
        <v>73260.02</v>
      </c>
      <c r="O49">
        <v>16361.29</v>
      </c>
      <c r="P49">
        <v>2113.7559999999999</v>
      </c>
      <c r="Q49">
        <v>329383.90000000002</v>
      </c>
      <c r="R49">
        <v>250575.6</v>
      </c>
      <c r="S49">
        <v>201077.7</v>
      </c>
      <c r="T49">
        <v>28612.36</v>
      </c>
      <c r="U49">
        <v>7624.826</v>
      </c>
      <c r="V49">
        <v>130027</v>
      </c>
      <c r="W49">
        <v>26288.639999999999</v>
      </c>
      <c r="X49">
        <v>13287.92</v>
      </c>
      <c r="Y49">
        <v>2023.2550000000001</v>
      </c>
      <c r="Z49">
        <v>0</v>
      </c>
      <c r="AB49">
        <f t="shared" si="0"/>
        <v>817274.38599999994</v>
      </c>
      <c r="AC49">
        <f t="shared" si="1"/>
        <v>171626.81500000003</v>
      </c>
      <c r="AD49">
        <f t="shared" si="2"/>
        <v>310884.50599999999</v>
      </c>
      <c r="AE49">
        <f t="shared" si="3"/>
        <v>680518.1</v>
      </c>
      <c r="AF49">
        <f t="shared" si="4"/>
        <v>450016.22599999991</v>
      </c>
    </row>
    <row r="50" spans="1:32" x14ac:dyDescent="0.35">
      <c r="A50" t="s">
        <v>47</v>
      </c>
      <c r="B50">
        <v>239744</v>
      </c>
      <c r="C50">
        <v>269982.7</v>
      </c>
      <c r="D50">
        <v>115199.2</v>
      </c>
      <c r="E50">
        <v>45307.9</v>
      </c>
      <c r="F50">
        <v>14317.74</v>
      </c>
      <c r="G50">
        <v>160836.20000000001</v>
      </c>
      <c r="H50">
        <v>227145.60000000001</v>
      </c>
      <c r="I50">
        <v>134361.4</v>
      </c>
      <c r="J50">
        <v>65484.17</v>
      </c>
      <c r="K50">
        <v>11061.88</v>
      </c>
      <c r="L50">
        <v>46959.94</v>
      </c>
      <c r="M50">
        <v>148527.5</v>
      </c>
      <c r="N50">
        <v>83642.91</v>
      </c>
      <c r="O50">
        <v>24304.33</v>
      </c>
      <c r="P50">
        <v>5542.24</v>
      </c>
      <c r="Q50">
        <v>221309.4</v>
      </c>
      <c r="R50">
        <v>192356.2</v>
      </c>
      <c r="S50">
        <v>160095.20000000001</v>
      </c>
      <c r="T50">
        <v>39560.22</v>
      </c>
      <c r="U50">
        <v>9153.8189999999995</v>
      </c>
      <c r="V50">
        <v>120430.6</v>
      </c>
      <c r="W50">
        <v>22709.49</v>
      </c>
      <c r="X50">
        <v>7345.4520000000002</v>
      </c>
      <c r="Y50">
        <v>2462.0259999999998</v>
      </c>
      <c r="Z50">
        <v>0</v>
      </c>
      <c r="AB50">
        <f t="shared" si="0"/>
        <v>622474.83900000004</v>
      </c>
      <c r="AC50">
        <f t="shared" si="1"/>
        <v>152947.568</v>
      </c>
      <c r="AD50">
        <f t="shared" si="2"/>
        <v>308976.92</v>
      </c>
      <c r="AE50">
        <f t="shared" si="3"/>
        <v>598889.25000000012</v>
      </c>
      <c r="AF50">
        <f t="shared" si="4"/>
        <v>684551.54</v>
      </c>
    </row>
    <row r="51" spans="1:32" x14ac:dyDescent="0.35">
      <c r="A51" t="s">
        <v>48</v>
      </c>
      <c r="B51">
        <v>232451.4</v>
      </c>
      <c r="C51">
        <v>310885.3</v>
      </c>
      <c r="D51">
        <v>197786.3</v>
      </c>
      <c r="E51">
        <v>72214.289999999994</v>
      </c>
      <c r="F51">
        <v>18894.21</v>
      </c>
      <c r="G51">
        <v>174671.3</v>
      </c>
      <c r="H51">
        <v>329316.5</v>
      </c>
      <c r="I51">
        <v>217167.4</v>
      </c>
      <c r="J51">
        <v>76446.2</v>
      </c>
      <c r="K51">
        <v>22875.39</v>
      </c>
      <c r="L51">
        <v>68982.710000000006</v>
      </c>
      <c r="M51">
        <v>177903</v>
      </c>
      <c r="N51">
        <v>103882</v>
      </c>
      <c r="O51">
        <v>35550.019999999997</v>
      </c>
      <c r="P51">
        <v>8141.67</v>
      </c>
      <c r="Q51">
        <v>356533.3</v>
      </c>
      <c r="R51">
        <v>256293.6</v>
      </c>
      <c r="S51">
        <v>254293.2</v>
      </c>
      <c r="T51">
        <v>77296.05</v>
      </c>
      <c r="U51">
        <v>18029.009999999998</v>
      </c>
      <c r="V51">
        <v>106404.9</v>
      </c>
      <c r="W51">
        <v>6987.857</v>
      </c>
      <c r="X51">
        <v>7099.7460000000001</v>
      </c>
      <c r="Y51">
        <v>0</v>
      </c>
      <c r="Z51">
        <v>2118.029</v>
      </c>
      <c r="AB51">
        <f t="shared" si="0"/>
        <v>962445.16000000015</v>
      </c>
      <c r="AC51">
        <f t="shared" si="1"/>
        <v>122610.53199999999</v>
      </c>
      <c r="AD51">
        <f t="shared" si="2"/>
        <v>394459.4</v>
      </c>
      <c r="AE51">
        <f t="shared" si="3"/>
        <v>820476.78999999992</v>
      </c>
      <c r="AF51">
        <f t="shared" si="4"/>
        <v>832231.5</v>
      </c>
    </row>
    <row r="52" spans="1:32" x14ac:dyDescent="0.35">
      <c r="A52" t="s">
        <v>49</v>
      </c>
      <c r="B52">
        <v>151585.1</v>
      </c>
      <c r="C52">
        <v>201703.7</v>
      </c>
      <c r="D52">
        <v>103437</v>
      </c>
      <c r="E52">
        <v>22817.96</v>
      </c>
      <c r="F52">
        <v>8894.74</v>
      </c>
      <c r="G52">
        <v>176436</v>
      </c>
      <c r="H52">
        <v>282153.90000000002</v>
      </c>
      <c r="I52">
        <v>157472.1</v>
      </c>
      <c r="J52">
        <v>52281.21</v>
      </c>
      <c r="K52">
        <v>25638.35</v>
      </c>
      <c r="L52">
        <v>59691.56</v>
      </c>
      <c r="M52">
        <v>149609.70000000001</v>
      </c>
      <c r="N52">
        <v>100993.1</v>
      </c>
      <c r="O52">
        <v>17216.060000000001</v>
      </c>
      <c r="P52">
        <v>7472.2979999999998</v>
      </c>
      <c r="Q52">
        <v>296662.09999999998</v>
      </c>
      <c r="R52">
        <v>221177.3</v>
      </c>
      <c r="S52">
        <v>207036.2</v>
      </c>
      <c r="T52">
        <v>48146.79</v>
      </c>
      <c r="U52">
        <v>13731.35</v>
      </c>
      <c r="V52">
        <v>151645</v>
      </c>
      <c r="W52">
        <v>16470.52</v>
      </c>
      <c r="X52">
        <v>6052.9359999999997</v>
      </c>
      <c r="Y52">
        <v>6514.3159999999998</v>
      </c>
      <c r="Z52">
        <v>3631.8620000000001</v>
      </c>
      <c r="AB52">
        <f t="shared" si="0"/>
        <v>786753.74</v>
      </c>
      <c r="AC52">
        <f t="shared" si="1"/>
        <v>184314.63399999996</v>
      </c>
      <c r="AD52">
        <f t="shared" si="2"/>
        <v>334982.71799999999</v>
      </c>
      <c r="AE52">
        <f t="shared" si="3"/>
        <v>693981.55999999994</v>
      </c>
      <c r="AF52">
        <f t="shared" si="4"/>
        <v>488438.50000000006</v>
      </c>
    </row>
    <row r="53" spans="1:32" x14ac:dyDescent="0.35">
      <c r="A53" t="s">
        <v>50</v>
      </c>
      <c r="B53">
        <v>152427.6</v>
      </c>
      <c r="C53">
        <v>216657.4</v>
      </c>
      <c r="D53">
        <v>111270.2</v>
      </c>
      <c r="E53">
        <v>29235.06</v>
      </c>
      <c r="F53">
        <v>18019.830000000002</v>
      </c>
      <c r="G53">
        <v>153020.70000000001</v>
      </c>
      <c r="H53">
        <v>259413.6</v>
      </c>
      <c r="I53">
        <v>198299.2</v>
      </c>
      <c r="J53">
        <v>43513.1</v>
      </c>
      <c r="K53">
        <v>9619.2240000000002</v>
      </c>
      <c r="L53">
        <v>70633.52</v>
      </c>
      <c r="M53">
        <v>119794.9</v>
      </c>
      <c r="N53">
        <v>86225.54</v>
      </c>
      <c r="O53">
        <v>52005.16</v>
      </c>
      <c r="P53">
        <v>7970.2179999999998</v>
      </c>
      <c r="Q53">
        <v>318765.40000000002</v>
      </c>
      <c r="R53">
        <v>251953.1</v>
      </c>
      <c r="S53">
        <v>173775.1</v>
      </c>
      <c r="T53">
        <v>56542.25</v>
      </c>
      <c r="U53">
        <v>23133.99</v>
      </c>
      <c r="V53">
        <v>137425.5</v>
      </c>
      <c r="W53">
        <v>24518.25</v>
      </c>
      <c r="X53">
        <v>9637.2029999999995</v>
      </c>
      <c r="Y53">
        <v>0</v>
      </c>
      <c r="Z53">
        <v>0</v>
      </c>
      <c r="AB53">
        <f t="shared" si="0"/>
        <v>824169.84</v>
      </c>
      <c r="AC53">
        <f t="shared" si="1"/>
        <v>171580.95300000001</v>
      </c>
      <c r="AD53">
        <f t="shared" si="2"/>
        <v>336629.33799999999</v>
      </c>
      <c r="AE53">
        <f t="shared" si="3"/>
        <v>663865.82400000002</v>
      </c>
      <c r="AF53">
        <f t="shared" si="4"/>
        <v>527610.09</v>
      </c>
    </row>
    <row r="54" spans="1:32" x14ac:dyDescent="0.35">
      <c r="A54" t="s">
        <v>51</v>
      </c>
      <c r="B54">
        <v>156559.9</v>
      </c>
      <c r="C54">
        <v>165739.9</v>
      </c>
      <c r="D54">
        <v>76887.429999999993</v>
      </c>
      <c r="E54">
        <v>28884.85</v>
      </c>
      <c r="F54">
        <v>10904.78</v>
      </c>
      <c r="G54">
        <v>202812.6</v>
      </c>
      <c r="H54">
        <v>231892.7</v>
      </c>
      <c r="I54">
        <v>150721.20000000001</v>
      </c>
      <c r="J54">
        <v>50399.65</v>
      </c>
      <c r="K54">
        <v>18205.03</v>
      </c>
      <c r="L54">
        <v>62722.97</v>
      </c>
      <c r="M54">
        <v>116351.2</v>
      </c>
      <c r="N54">
        <v>72405.72</v>
      </c>
      <c r="O54">
        <v>24452.19</v>
      </c>
      <c r="P54">
        <v>1205.855</v>
      </c>
      <c r="Q54">
        <v>292241.8</v>
      </c>
      <c r="R54">
        <v>210115.7</v>
      </c>
      <c r="S54">
        <v>145625.79999999999</v>
      </c>
      <c r="T54">
        <v>53158.75</v>
      </c>
      <c r="U54">
        <v>14876.04</v>
      </c>
      <c r="V54">
        <v>143416.70000000001</v>
      </c>
      <c r="W54">
        <v>9904.9339999999993</v>
      </c>
      <c r="X54">
        <v>7752.2079999999996</v>
      </c>
      <c r="Y54">
        <v>2994.2</v>
      </c>
      <c r="Z54">
        <v>0</v>
      </c>
      <c r="AB54">
        <f t="shared" si="0"/>
        <v>716018.09000000008</v>
      </c>
      <c r="AC54">
        <f t="shared" si="1"/>
        <v>164068.04200000004</v>
      </c>
      <c r="AD54">
        <f t="shared" si="2"/>
        <v>277137.93499999994</v>
      </c>
      <c r="AE54">
        <f t="shared" si="3"/>
        <v>654031.18000000005</v>
      </c>
      <c r="AF54">
        <f t="shared" si="4"/>
        <v>438976.86</v>
      </c>
    </row>
    <row r="55" spans="1:32" x14ac:dyDescent="0.35">
      <c r="A55" t="s">
        <v>52</v>
      </c>
      <c r="B55">
        <v>131376.9</v>
      </c>
      <c r="C55">
        <v>126044.7</v>
      </c>
      <c r="D55">
        <v>74081.47</v>
      </c>
      <c r="E55">
        <v>35954.67</v>
      </c>
      <c r="F55">
        <v>9129.8359999999993</v>
      </c>
      <c r="G55">
        <v>166905.9</v>
      </c>
      <c r="H55">
        <v>236649.8</v>
      </c>
      <c r="I55">
        <v>174201</v>
      </c>
      <c r="J55">
        <v>70558.320000000007</v>
      </c>
      <c r="K55">
        <v>26993.78</v>
      </c>
      <c r="L55">
        <v>98857.43</v>
      </c>
      <c r="M55">
        <v>158586.6</v>
      </c>
      <c r="N55">
        <v>58999.42</v>
      </c>
      <c r="O55">
        <v>31904.23</v>
      </c>
      <c r="P55">
        <v>7989.5140000000001</v>
      </c>
      <c r="Q55">
        <v>298975.90000000002</v>
      </c>
      <c r="R55">
        <v>238894</v>
      </c>
      <c r="S55">
        <v>377971.3</v>
      </c>
      <c r="T55">
        <v>51047.63</v>
      </c>
      <c r="U55">
        <v>22414.78</v>
      </c>
      <c r="V55">
        <v>179896.1</v>
      </c>
      <c r="W55">
        <v>24672.67</v>
      </c>
      <c r="X55">
        <v>24483.18</v>
      </c>
      <c r="Y55">
        <v>7759.1049999999996</v>
      </c>
      <c r="Z55">
        <v>0</v>
      </c>
      <c r="AB55">
        <f t="shared" si="0"/>
        <v>989303.61</v>
      </c>
      <c r="AC55">
        <f t="shared" si="1"/>
        <v>236811.05500000002</v>
      </c>
      <c r="AD55">
        <f t="shared" si="2"/>
        <v>356337.19400000002</v>
      </c>
      <c r="AE55">
        <f t="shared" si="3"/>
        <v>675308.8</v>
      </c>
      <c r="AF55">
        <f t="shared" si="4"/>
        <v>376587.57599999994</v>
      </c>
    </row>
    <row r="56" spans="1:32" x14ac:dyDescent="0.35">
      <c r="A56" t="s">
        <v>53</v>
      </c>
      <c r="B56">
        <v>142378.6</v>
      </c>
      <c r="C56">
        <v>180721.7</v>
      </c>
      <c r="D56">
        <v>102093.1</v>
      </c>
      <c r="E56">
        <v>31173.73</v>
      </c>
      <c r="F56">
        <v>20408.89</v>
      </c>
      <c r="G56">
        <v>136142.5</v>
      </c>
      <c r="H56">
        <v>286483.59999999998</v>
      </c>
      <c r="I56">
        <v>130953.8</v>
      </c>
      <c r="J56">
        <v>90664.99</v>
      </c>
      <c r="K56">
        <v>33725.660000000003</v>
      </c>
      <c r="L56">
        <v>105952.1</v>
      </c>
      <c r="M56">
        <v>131515.20000000001</v>
      </c>
      <c r="N56">
        <v>68455.850000000006</v>
      </c>
      <c r="O56">
        <v>39581.980000000003</v>
      </c>
      <c r="P56">
        <v>31200.68</v>
      </c>
      <c r="Q56">
        <v>485414.1</v>
      </c>
      <c r="R56">
        <v>246573.7</v>
      </c>
      <c r="S56">
        <v>319537.2</v>
      </c>
      <c r="T56">
        <v>68087.34</v>
      </c>
      <c r="U56">
        <v>18445.259999999998</v>
      </c>
      <c r="V56">
        <v>363032.8</v>
      </c>
      <c r="W56">
        <v>69423.039999999994</v>
      </c>
      <c r="X56">
        <v>58005.83</v>
      </c>
      <c r="Y56">
        <v>13892.55</v>
      </c>
      <c r="Z56">
        <v>0</v>
      </c>
      <c r="AB56">
        <f t="shared" si="0"/>
        <v>1138057.6000000001</v>
      </c>
      <c r="AC56">
        <f t="shared" si="1"/>
        <v>504354.22</v>
      </c>
      <c r="AD56">
        <f t="shared" si="2"/>
        <v>376705.81</v>
      </c>
      <c r="AE56">
        <f t="shared" si="3"/>
        <v>677970.55</v>
      </c>
      <c r="AF56">
        <f t="shared" si="4"/>
        <v>476776.02</v>
      </c>
    </row>
    <row r="57" spans="1:32" x14ac:dyDescent="0.35">
      <c r="A57" t="s">
        <v>54</v>
      </c>
      <c r="B57">
        <v>168575.1</v>
      </c>
      <c r="C57">
        <v>254719.4</v>
      </c>
      <c r="D57">
        <v>131910.20000000001</v>
      </c>
      <c r="E57">
        <v>49723.69</v>
      </c>
      <c r="F57">
        <v>18920.349999999999</v>
      </c>
      <c r="G57">
        <v>212201.7</v>
      </c>
      <c r="H57">
        <v>229148.79999999999</v>
      </c>
      <c r="I57">
        <v>182108.5</v>
      </c>
      <c r="J57">
        <v>44275.48</v>
      </c>
      <c r="K57">
        <v>42611.08</v>
      </c>
      <c r="L57">
        <v>65988.100000000006</v>
      </c>
      <c r="M57">
        <v>206499.9</v>
      </c>
      <c r="N57">
        <v>98221.34</v>
      </c>
      <c r="O57">
        <v>36388.550000000003</v>
      </c>
      <c r="P57">
        <v>19665.82</v>
      </c>
      <c r="Q57">
        <v>254314.6</v>
      </c>
      <c r="R57">
        <v>234219.3</v>
      </c>
      <c r="S57">
        <v>213869.9</v>
      </c>
      <c r="T57">
        <v>75856.55</v>
      </c>
      <c r="U57">
        <v>19615.96</v>
      </c>
      <c r="V57">
        <v>194105.4</v>
      </c>
      <c r="W57">
        <v>68968.14</v>
      </c>
      <c r="X57">
        <v>15141.77</v>
      </c>
      <c r="Y57">
        <v>4097.3549999999996</v>
      </c>
      <c r="Z57">
        <v>4292.7719999999999</v>
      </c>
      <c r="AB57">
        <f t="shared" si="0"/>
        <v>797876.31</v>
      </c>
      <c r="AC57">
        <f t="shared" si="1"/>
        <v>286605.43699999998</v>
      </c>
      <c r="AD57">
        <f t="shared" si="2"/>
        <v>426763.70999999996</v>
      </c>
      <c r="AE57">
        <f t="shared" si="3"/>
        <v>710345.55999999994</v>
      </c>
      <c r="AF57">
        <f t="shared" si="4"/>
        <v>623848.73999999987</v>
      </c>
    </row>
    <row r="58" spans="1:32" x14ac:dyDescent="0.35">
      <c r="A58" t="s">
        <v>55</v>
      </c>
      <c r="B58">
        <v>109783.7</v>
      </c>
      <c r="C58">
        <v>126567.2</v>
      </c>
      <c r="D58">
        <v>85199.39</v>
      </c>
      <c r="E58">
        <v>37674.54</v>
      </c>
      <c r="F58">
        <v>7196.3119999999999</v>
      </c>
      <c r="G58">
        <v>160569.4</v>
      </c>
      <c r="H58">
        <v>295456.09999999998</v>
      </c>
      <c r="I58">
        <v>144942.5</v>
      </c>
      <c r="J58">
        <v>55766.44</v>
      </c>
      <c r="K58">
        <v>23417.83</v>
      </c>
      <c r="L58">
        <v>105653.2</v>
      </c>
      <c r="M58">
        <v>125355.5</v>
      </c>
      <c r="N58">
        <v>114140.4</v>
      </c>
      <c r="O58">
        <v>53494.29</v>
      </c>
      <c r="P58">
        <v>12593.9</v>
      </c>
      <c r="Q58">
        <v>305655.90000000002</v>
      </c>
      <c r="R58">
        <v>296196.09999999998</v>
      </c>
      <c r="S58">
        <v>211334.6</v>
      </c>
      <c r="T58">
        <v>75100.72</v>
      </c>
      <c r="U58">
        <v>17136.14</v>
      </c>
      <c r="V58">
        <v>109643.9</v>
      </c>
      <c r="W58">
        <v>21415.5</v>
      </c>
      <c r="X58">
        <v>4358.4939999999997</v>
      </c>
      <c r="Y58">
        <v>6313.5959999999995</v>
      </c>
      <c r="Z58">
        <v>4265.0479999999998</v>
      </c>
      <c r="AB58">
        <f t="shared" si="0"/>
        <v>905423.46</v>
      </c>
      <c r="AC58">
        <f t="shared" si="1"/>
        <v>145996.538</v>
      </c>
      <c r="AD58">
        <f t="shared" si="2"/>
        <v>411237.29</v>
      </c>
      <c r="AE58">
        <f t="shared" si="3"/>
        <v>680152.2699999999</v>
      </c>
      <c r="AF58">
        <f t="shared" si="4"/>
        <v>366421.14199999993</v>
      </c>
    </row>
    <row r="59" spans="1:32" x14ac:dyDescent="0.35">
      <c r="A59" t="s">
        <v>56</v>
      </c>
      <c r="B59">
        <v>130554.3</v>
      </c>
      <c r="C59">
        <v>180809.9</v>
      </c>
      <c r="D59">
        <v>97201.05</v>
      </c>
      <c r="E59">
        <v>18863.95</v>
      </c>
      <c r="F59">
        <v>11676.41</v>
      </c>
      <c r="G59">
        <v>148688.9</v>
      </c>
      <c r="H59">
        <v>260420.6</v>
      </c>
      <c r="I59">
        <v>187800.9</v>
      </c>
      <c r="J59">
        <v>68076.179999999993</v>
      </c>
      <c r="K59">
        <v>18978.77</v>
      </c>
      <c r="L59">
        <v>109506.7</v>
      </c>
      <c r="M59">
        <v>139131.6</v>
      </c>
      <c r="N59">
        <v>137864.6</v>
      </c>
      <c r="O59">
        <v>57147.77</v>
      </c>
      <c r="P59">
        <v>6131.8379999999997</v>
      </c>
      <c r="Q59">
        <v>321997.8</v>
      </c>
      <c r="R59">
        <v>283860</v>
      </c>
      <c r="S59">
        <v>229956.6</v>
      </c>
      <c r="T59">
        <v>83719.92</v>
      </c>
      <c r="U59">
        <v>23345.67</v>
      </c>
      <c r="V59">
        <v>89491.46</v>
      </c>
      <c r="W59">
        <v>42415.44</v>
      </c>
      <c r="X59">
        <v>13749.97</v>
      </c>
      <c r="Y59">
        <v>2092.8389999999999</v>
      </c>
      <c r="Z59">
        <v>1712.8040000000001</v>
      </c>
      <c r="AB59">
        <f t="shared" si="0"/>
        <v>942879.99000000011</v>
      </c>
      <c r="AC59">
        <f t="shared" si="1"/>
        <v>149462.51300000004</v>
      </c>
      <c r="AD59">
        <f t="shared" si="2"/>
        <v>449782.50800000003</v>
      </c>
      <c r="AE59">
        <f t="shared" si="3"/>
        <v>683965.35000000009</v>
      </c>
      <c r="AF59">
        <f t="shared" si="4"/>
        <v>439105.61</v>
      </c>
    </row>
    <row r="60" spans="1:32" x14ac:dyDescent="0.35">
      <c r="A60" t="s">
        <v>57</v>
      </c>
      <c r="B60">
        <v>134223.79999999999</v>
      </c>
      <c r="C60">
        <v>131093.9</v>
      </c>
      <c r="D60">
        <v>102038.1</v>
      </c>
      <c r="E60">
        <v>25462.76</v>
      </c>
      <c r="F60">
        <v>10686.69</v>
      </c>
      <c r="G60">
        <v>195704.8</v>
      </c>
      <c r="H60">
        <v>239934.9</v>
      </c>
      <c r="I60">
        <v>165786.29999999999</v>
      </c>
      <c r="J60">
        <v>84183.53</v>
      </c>
      <c r="K60">
        <v>13654.2</v>
      </c>
      <c r="L60">
        <v>73389.91</v>
      </c>
      <c r="M60">
        <v>142273.79999999999</v>
      </c>
      <c r="N60">
        <v>121222.6</v>
      </c>
      <c r="O60">
        <v>49490.33</v>
      </c>
      <c r="P60">
        <v>16518.96</v>
      </c>
      <c r="Q60">
        <v>347499.5</v>
      </c>
      <c r="R60">
        <v>219033.8</v>
      </c>
      <c r="S60">
        <v>236683.5</v>
      </c>
      <c r="T60">
        <v>71586.64</v>
      </c>
      <c r="U60">
        <v>17758.34</v>
      </c>
      <c r="V60">
        <v>146207</v>
      </c>
      <c r="W60">
        <v>47958.39</v>
      </c>
      <c r="X60">
        <v>15597.3</v>
      </c>
      <c r="Y60">
        <v>6783.232</v>
      </c>
      <c r="Z60">
        <v>2001.7909999999999</v>
      </c>
      <c r="AB60">
        <f t="shared" si="0"/>
        <v>892561.78</v>
      </c>
      <c r="AC60">
        <f t="shared" si="1"/>
        <v>218547.71299999999</v>
      </c>
      <c r="AD60">
        <f t="shared" si="2"/>
        <v>402895.60000000003</v>
      </c>
      <c r="AE60">
        <f t="shared" si="3"/>
        <v>699263.73</v>
      </c>
      <c r="AF60">
        <f t="shared" si="4"/>
        <v>403505.24999999994</v>
      </c>
    </row>
    <row r="61" spans="1:32" x14ac:dyDescent="0.35">
      <c r="A61" t="s">
        <v>58</v>
      </c>
      <c r="B61">
        <v>134659.5</v>
      </c>
      <c r="C61">
        <v>217630.4</v>
      </c>
      <c r="D61">
        <v>117277.5</v>
      </c>
      <c r="E61">
        <v>27704.81</v>
      </c>
      <c r="F61">
        <v>11401.33</v>
      </c>
      <c r="G61">
        <v>198102</v>
      </c>
      <c r="H61">
        <v>246159.9</v>
      </c>
      <c r="I61">
        <v>130987.3</v>
      </c>
      <c r="J61">
        <v>66652.2</v>
      </c>
      <c r="K61">
        <v>25914.86</v>
      </c>
      <c r="L61">
        <v>76991.3</v>
      </c>
      <c r="M61">
        <v>137897.60000000001</v>
      </c>
      <c r="N61">
        <v>49186.14</v>
      </c>
      <c r="O61">
        <v>32046.28</v>
      </c>
      <c r="P61">
        <v>8819.7039999999997</v>
      </c>
      <c r="Q61">
        <v>295237.7</v>
      </c>
      <c r="R61">
        <v>182378.6</v>
      </c>
      <c r="S61">
        <v>173170.5</v>
      </c>
      <c r="T61">
        <v>27850.93</v>
      </c>
      <c r="U61">
        <v>22185.23</v>
      </c>
      <c r="V61">
        <v>115040.1</v>
      </c>
      <c r="W61">
        <v>14386.22</v>
      </c>
      <c r="X61">
        <v>8467.7549999999992</v>
      </c>
      <c r="Y61">
        <v>2389.4409999999998</v>
      </c>
      <c r="Z61">
        <v>2122.5630000000001</v>
      </c>
      <c r="AB61">
        <f t="shared" si="0"/>
        <v>700822.96000000008</v>
      </c>
      <c r="AC61">
        <f t="shared" si="1"/>
        <v>142406.079</v>
      </c>
      <c r="AD61">
        <f t="shared" si="2"/>
        <v>304941.02400000009</v>
      </c>
      <c r="AE61">
        <f t="shared" si="3"/>
        <v>667816.26</v>
      </c>
      <c r="AF61">
        <f t="shared" si="4"/>
        <v>508673.54000000004</v>
      </c>
    </row>
    <row r="62" spans="1:32" x14ac:dyDescent="0.35">
      <c r="A62" t="s">
        <v>59</v>
      </c>
      <c r="B62">
        <v>192786.3</v>
      </c>
      <c r="C62">
        <v>224377.4</v>
      </c>
      <c r="D62">
        <v>98108.46</v>
      </c>
      <c r="E62">
        <v>48185.15</v>
      </c>
      <c r="F62">
        <v>8775.1910000000007</v>
      </c>
      <c r="G62">
        <v>203829</v>
      </c>
      <c r="H62">
        <v>238956</v>
      </c>
      <c r="I62">
        <v>170179.1</v>
      </c>
      <c r="J62">
        <v>41264.14</v>
      </c>
      <c r="K62">
        <v>19308.400000000001</v>
      </c>
      <c r="L62">
        <v>73288.09</v>
      </c>
      <c r="M62">
        <v>105307</v>
      </c>
      <c r="N62">
        <v>73135.64</v>
      </c>
      <c r="O62">
        <v>22241.42</v>
      </c>
      <c r="P62">
        <v>6275.652</v>
      </c>
      <c r="Q62">
        <v>261251.5</v>
      </c>
      <c r="R62">
        <v>203768.7</v>
      </c>
      <c r="S62">
        <v>147625.29999999999</v>
      </c>
      <c r="T62">
        <v>39705.199999999997</v>
      </c>
      <c r="U62">
        <v>10668.23</v>
      </c>
      <c r="V62">
        <v>93675.34</v>
      </c>
      <c r="W62">
        <v>9726.6579999999994</v>
      </c>
      <c r="X62">
        <v>6418.6670000000004</v>
      </c>
      <c r="Y62">
        <v>0</v>
      </c>
      <c r="Z62">
        <v>0</v>
      </c>
      <c r="AB62">
        <f t="shared" si="0"/>
        <v>663018.92999999993</v>
      </c>
      <c r="AC62">
        <f t="shared" si="1"/>
        <v>109820.66499999999</v>
      </c>
      <c r="AD62">
        <f t="shared" si="2"/>
        <v>280247.80199999997</v>
      </c>
      <c r="AE62">
        <f t="shared" si="3"/>
        <v>673536.64</v>
      </c>
      <c r="AF62">
        <f t="shared" si="4"/>
        <v>572232.50099999993</v>
      </c>
    </row>
    <row r="63" spans="1:32" x14ac:dyDescent="0.35">
      <c r="A63" t="s">
        <v>60</v>
      </c>
      <c r="B63">
        <v>228826.1</v>
      </c>
      <c r="C63">
        <v>331162.5</v>
      </c>
      <c r="D63">
        <v>164584.29999999999</v>
      </c>
      <c r="E63">
        <v>53711.08</v>
      </c>
      <c r="F63">
        <v>17740.53</v>
      </c>
      <c r="G63">
        <v>198510.9</v>
      </c>
      <c r="H63">
        <v>294056.3</v>
      </c>
      <c r="I63">
        <v>145067.79999999999</v>
      </c>
      <c r="J63">
        <v>83639.97</v>
      </c>
      <c r="K63">
        <v>26327.119999999999</v>
      </c>
      <c r="L63">
        <v>67534.75</v>
      </c>
      <c r="M63">
        <v>113251.2</v>
      </c>
      <c r="N63">
        <v>89976.51</v>
      </c>
      <c r="O63">
        <v>40332.639999999999</v>
      </c>
      <c r="P63">
        <v>19738.669999999998</v>
      </c>
      <c r="Q63">
        <v>329012.2</v>
      </c>
      <c r="R63">
        <v>254991.6</v>
      </c>
      <c r="S63">
        <v>204912.7</v>
      </c>
      <c r="T63">
        <v>45769.18</v>
      </c>
      <c r="U63">
        <v>19079.419999999998</v>
      </c>
      <c r="V63">
        <v>129307.3</v>
      </c>
      <c r="W63">
        <v>32022.62</v>
      </c>
      <c r="X63">
        <v>18801.36</v>
      </c>
      <c r="Y63">
        <v>11715.08</v>
      </c>
      <c r="Z63">
        <v>2361.473</v>
      </c>
      <c r="AB63">
        <f t="shared" si="0"/>
        <v>853765.10000000009</v>
      </c>
      <c r="AC63">
        <f t="shared" si="1"/>
        <v>194207.83300000001</v>
      </c>
      <c r="AD63">
        <f t="shared" si="2"/>
        <v>330833.77</v>
      </c>
      <c r="AE63">
        <f t="shared" si="3"/>
        <v>747602.09</v>
      </c>
      <c r="AF63">
        <f t="shared" si="4"/>
        <v>796024.50999999989</v>
      </c>
    </row>
    <row r="64" spans="1:32" x14ac:dyDescent="0.35">
      <c r="A64" t="s">
        <v>61</v>
      </c>
      <c r="B64">
        <v>159030.5</v>
      </c>
      <c r="C64">
        <v>200380.4</v>
      </c>
      <c r="D64">
        <v>100100</v>
      </c>
      <c r="E64">
        <v>28478.17</v>
      </c>
      <c r="F64">
        <v>8111.9290000000001</v>
      </c>
      <c r="G64">
        <v>147038.1</v>
      </c>
      <c r="H64">
        <v>258531.5</v>
      </c>
      <c r="I64">
        <v>164014.6</v>
      </c>
      <c r="J64">
        <v>77557.289999999994</v>
      </c>
      <c r="K64">
        <v>26475.69</v>
      </c>
      <c r="L64">
        <v>94080.79</v>
      </c>
      <c r="M64">
        <v>124360.2</v>
      </c>
      <c r="N64">
        <v>74941.02</v>
      </c>
      <c r="O64">
        <v>22545.08</v>
      </c>
      <c r="P64">
        <v>10730.29</v>
      </c>
      <c r="Q64">
        <v>268853.7</v>
      </c>
      <c r="R64">
        <v>246980.7</v>
      </c>
      <c r="S64">
        <v>236682.7</v>
      </c>
      <c r="T64">
        <v>55176.57</v>
      </c>
      <c r="U64">
        <v>24332.19</v>
      </c>
      <c r="V64">
        <v>109453.1</v>
      </c>
      <c r="W64">
        <v>33970.019999999997</v>
      </c>
      <c r="X64">
        <v>11730.77</v>
      </c>
      <c r="Y64">
        <v>0</v>
      </c>
      <c r="Z64">
        <v>3017.7539999999999</v>
      </c>
      <c r="AB64">
        <f t="shared" si="0"/>
        <v>832025.86</v>
      </c>
      <c r="AC64">
        <f t="shared" si="1"/>
        <v>158171.64399999997</v>
      </c>
      <c r="AD64">
        <f t="shared" si="2"/>
        <v>326657.38</v>
      </c>
      <c r="AE64">
        <f t="shared" si="3"/>
        <v>673617.17999999993</v>
      </c>
      <c r="AF64">
        <f t="shared" si="4"/>
        <v>496100.99900000001</v>
      </c>
    </row>
    <row r="65" spans="1:32" x14ac:dyDescent="0.35">
      <c r="A65" t="s">
        <v>62</v>
      </c>
      <c r="B65">
        <v>139267.6</v>
      </c>
      <c r="C65">
        <v>134607.9</v>
      </c>
      <c r="D65">
        <v>117586.4</v>
      </c>
      <c r="E65">
        <v>20327.86</v>
      </c>
      <c r="F65">
        <v>2723.3789999999999</v>
      </c>
      <c r="G65">
        <v>128378.3</v>
      </c>
      <c r="H65">
        <v>215605.7</v>
      </c>
      <c r="I65">
        <v>197965.4</v>
      </c>
      <c r="J65">
        <v>61171.74</v>
      </c>
      <c r="K65">
        <v>28276.71</v>
      </c>
      <c r="L65">
        <v>66851.22</v>
      </c>
      <c r="M65">
        <v>114949.2</v>
      </c>
      <c r="N65">
        <v>75522.559999999998</v>
      </c>
      <c r="O65">
        <v>58234.64</v>
      </c>
      <c r="P65">
        <v>19814.43</v>
      </c>
      <c r="Q65">
        <v>325862.59999999998</v>
      </c>
      <c r="R65">
        <v>183812.9</v>
      </c>
      <c r="S65">
        <v>136052.70000000001</v>
      </c>
      <c r="T65">
        <v>31340.639999999999</v>
      </c>
      <c r="U65">
        <v>9689.9809999999998</v>
      </c>
      <c r="V65">
        <v>131268.4</v>
      </c>
      <c r="W65">
        <v>39373.24</v>
      </c>
      <c r="X65">
        <v>7067.8329999999996</v>
      </c>
      <c r="Y65">
        <v>902.42870000000005</v>
      </c>
      <c r="Z65">
        <v>1430.2840000000001</v>
      </c>
      <c r="AB65">
        <f t="shared" si="0"/>
        <v>686758.821</v>
      </c>
      <c r="AC65">
        <f t="shared" si="1"/>
        <v>180042.1857</v>
      </c>
      <c r="AD65">
        <f t="shared" si="2"/>
        <v>335372.05</v>
      </c>
      <c r="AE65">
        <f t="shared" si="3"/>
        <v>631397.85</v>
      </c>
      <c r="AF65">
        <f t="shared" si="4"/>
        <v>414513.13900000002</v>
      </c>
    </row>
    <row r="66" spans="1:32" x14ac:dyDescent="0.35">
      <c r="A66" t="s">
        <v>63</v>
      </c>
      <c r="B66">
        <v>110379.6</v>
      </c>
      <c r="C66">
        <v>143649.5</v>
      </c>
      <c r="D66">
        <v>103809.7</v>
      </c>
      <c r="E66">
        <v>27536.22</v>
      </c>
      <c r="F66">
        <v>5085.9139999999998</v>
      </c>
      <c r="G66">
        <v>164397.6</v>
      </c>
      <c r="H66">
        <v>209494.39999999999</v>
      </c>
      <c r="I66">
        <v>199174</v>
      </c>
      <c r="J66">
        <v>73531.78</v>
      </c>
      <c r="K66">
        <v>25873.84</v>
      </c>
      <c r="L66">
        <v>83659.33</v>
      </c>
      <c r="M66">
        <v>153356.4</v>
      </c>
      <c r="N66">
        <v>80348.759999999995</v>
      </c>
      <c r="O66">
        <v>38252.99</v>
      </c>
      <c r="P66">
        <v>8653.9009999999998</v>
      </c>
      <c r="Q66">
        <v>298863.90000000002</v>
      </c>
      <c r="R66">
        <v>198481.1</v>
      </c>
      <c r="S66">
        <v>189372.1</v>
      </c>
      <c r="T66">
        <v>61082.74</v>
      </c>
      <c r="U66">
        <v>11640.41</v>
      </c>
      <c r="V66">
        <v>149490.70000000001</v>
      </c>
      <c r="W66">
        <v>5940.3149999999996</v>
      </c>
      <c r="X66">
        <v>24811.61</v>
      </c>
      <c r="Y66">
        <v>7097.5029999999997</v>
      </c>
      <c r="Z66">
        <v>1968.2819999999999</v>
      </c>
      <c r="AB66">
        <f t="shared" si="0"/>
        <v>759440.25</v>
      </c>
      <c r="AC66">
        <f t="shared" si="1"/>
        <v>189308.41</v>
      </c>
      <c r="AD66">
        <f t="shared" si="2"/>
        <v>364271.38099999999</v>
      </c>
      <c r="AE66">
        <f t="shared" si="3"/>
        <v>672471.62</v>
      </c>
      <c r="AF66">
        <f t="shared" si="4"/>
        <v>390460.93400000001</v>
      </c>
    </row>
    <row r="67" spans="1:32" x14ac:dyDescent="0.35">
      <c r="A67" t="s">
        <v>64</v>
      </c>
      <c r="B67">
        <v>85736.93</v>
      </c>
      <c r="C67">
        <v>139700.70000000001</v>
      </c>
      <c r="D67">
        <v>88655.83</v>
      </c>
      <c r="E67">
        <v>10696.32</v>
      </c>
      <c r="F67">
        <v>21337.69</v>
      </c>
      <c r="G67">
        <v>137739</v>
      </c>
      <c r="H67">
        <v>211326.6</v>
      </c>
      <c r="I67">
        <v>171346.6</v>
      </c>
      <c r="J67">
        <v>90505.88</v>
      </c>
      <c r="K67">
        <v>27398.39</v>
      </c>
      <c r="L67">
        <v>102486.6</v>
      </c>
      <c r="M67">
        <v>141458.20000000001</v>
      </c>
      <c r="N67">
        <v>107069.1</v>
      </c>
      <c r="O67">
        <v>30701.61</v>
      </c>
      <c r="P67">
        <v>11421.62</v>
      </c>
      <c r="Q67">
        <v>325335.7</v>
      </c>
      <c r="R67">
        <v>229312.6</v>
      </c>
      <c r="S67">
        <v>288653.7</v>
      </c>
      <c r="T67">
        <v>67492.539999999994</v>
      </c>
      <c r="U67">
        <v>22745.16</v>
      </c>
      <c r="V67">
        <v>108013</v>
      </c>
      <c r="W67">
        <v>15188.64</v>
      </c>
      <c r="X67">
        <v>37007.03</v>
      </c>
      <c r="Y67">
        <v>9627.7610000000004</v>
      </c>
      <c r="Z67">
        <v>0</v>
      </c>
      <c r="AB67">
        <f t="shared" ref="AB67:AB130" si="5">SUM(Q67:U67)</f>
        <v>933539.70000000007</v>
      </c>
      <c r="AC67">
        <f t="shared" ref="AC67:AC130" si="6">SUM(V67:Z67)</f>
        <v>169836.43099999998</v>
      </c>
      <c r="AD67">
        <f t="shared" ref="AD67:AD130" si="7">SUM(L67:P67)</f>
        <v>393137.13</v>
      </c>
      <c r="AE67">
        <f t="shared" ref="AE67:AE130" si="8">SUM(G67:K67)</f>
        <v>638316.47</v>
      </c>
      <c r="AF67">
        <f t="shared" ref="AF67:AF130" si="9">SUM(B67:F67)</f>
        <v>346127.47000000003</v>
      </c>
    </row>
    <row r="68" spans="1:32" x14ac:dyDescent="0.35">
      <c r="A68" t="s">
        <v>65</v>
      </c>
      <c r="B68">
        <v>138063.70000000001</v>
      </c>
      <c r="C68">
        <v>152352.9</v>
      </c>
      <c r="D68">
        <v>76836.98</v>
      </c>
      <c r="E68">
        <v>61402.39</v>
      </c>
      <c r="F68">
        <v>25139.41</v>
      </c>
      <c r="G68">
        <v>178609.2</v>
      </c>
      <c r="H68">
        <v>248265.9</v>
      </c>
      <c r="I68">
        <v>147164.79999999999</v>
      </c>
      <c r="J68">
        <v>67714.8</v>
      </c>
      <c r="K68">
        <v>31381.200000000001</v>
      </c>
      <c r="L68">
        <v>118647.1</v>
      </c>
      <c r="M68">
        <v>196110.8</v>
      </c>
      <c r="N68">
        <v>73088.86</v>
      </c>
      <c r="O68">
        <v>52354.87</v>
      </c>
      <c r="P68">
        <v>5872.5959999999995</v>
      </c>
      <c r="Q68">
        <v>418479.1</v>
      </c>
      <c r="R68">
        <v>265839.09999999998</v>
      </c>
      <c r="S68">
        <v>309934.8</v>
      </c>
      <c r="T68">
        <v>96606.79</v>
      </c>
      <c r="U68">
        <v>31936.45</v>
      </c>
      <c r="V68">
        <v>356301.8</v>
      </c>
      <c r="W68">
        <v>52692.62</v>
      </c>
      <c r="X68">
        <v>14107.04</v>
      </c>
      <c r="Y68">
        <v>10293.030000000001</v>
      </c>
      <c r="Z68">
        <v>4366.393</v>
      </c>
      <c r="AB68">
        <f t="shared" si="5"/>
        <v>1122796.24</v>
      </c>
      <c r="AC68">
        <f t="shared" si="6"/>
        <v>437760.88299999997</v>
      </c>
      <c r="AD68">
        <f t="shared" si="7"/>
        <v>446074.22600000002</v>
      </c>
      <c r="AE68">
        <f t="shared" si="8"/>
        <v>673135.89999999991</v>
      </c>
      <c r="AF68">
        <f t="shared" si="9"/>
        <v>453795.37999999995</v>
      </c>
    </row>
    <row r="69" spans="1:32" x14ac:dyDescent="0.35">
      <c r="A69" t="s">
        <v>66</v>
      </c>
      <c r="B69">
        <v>121274.2</v>
      </c>
      <c r="C69">
        <v>165805.70000000001</v>
      </c>
      <c r="D69">
        <v>143059.79999999999</v>
      </c>
      <c r="E69">
        <v>59635.37</v>
      </c>
      <c r="F69">
        <v>22940.16</v>
      </c>
      <c r="G69">
        <v>166685.79999999999</v>
      </c>
      <c r="H69">
        <v>262693.40000000002</v>
      </c>
      <c r="I69">
        <v>167877.8</v>
      </c>
      <c r="J69">
        <v>66748.600000000006</v>
      </c>
      <c r="K69">
        <v>34971.96</v>
      </c>
      <c r="L69">
        <v>105576.2</v>
      </c>
      <c r="M69">
        <v>165290</v>
      </c>
      <c r="N69">
        <v>146674.5</v>
      </c>
      <c r="O69">
        <v>50401.51</v>
      </c>
      <c r="P69">
        <v>19559.66</v>
      </c>
      <c r="Q69">
        <v>284641.5</v>
      </c>
      <c r="R69">
        <v>243520.5</v>
      </c>
      <c r="S69">
        <v>223043.9</v>
      </c>
      <c r="T69">
        <v>105421.7</v>
      </c>
      <c r="U69">
        <v>17690.45</v>
      </c>
      <c r="V69">
        <v>213952.5</v>
      </c>
      <c r="W69">
        <v>77664.47</v>
      </c>
      <c r="X69">
        <v>21549.73</v>
      </c>
      <c r="Y69">
        <v>12001.31</v>
      </c>
      <c r="Z69">
        <v>3515.65</v>
      </c>
      <c r="AB69">
        <f t="shared" si="5"/>
        <v>874318.04999999993</v>
      </c>
      <c r="AC69">
        <f t="shared" si="6"/>
        <v>328683.65999999997</v>
      </c>
      <c r="AD69">
        <f t="shared" si="7"/>
        <v>487501.87</v>
      </c>
      <c r="AE69">
        <f t="shared" si="8"/>
        <v>698977.55999999994</v>
      </c>
      <c r="AF69">
        <f t="shared" si="9"/>
        <v>512715.23</v>
      </c>
    </row>
    <row r="70" spans="1:32" x14ac:dyDescent="0.35">
      <c r="A70" t="s">
        <v>67</v>
      </c>
      <c r="B70">
        <v>107189.2</v>
      </c>
      <c r="C70">
        <v>139673.5</v>
      </c>
      <c r="D70">
        <v>106973</v>
      </c>
      <c r="E70">
        <v>28841.57</v>
      </c>
      <c r="F70">
        <v>4522.9340000000002</v>
      </c>
      <c r="G70">
        <v>206948.9</v>
      </c>
      <c r="H70">
        <v>267573.3</v>
      </c>
      <c r="I70">
        <v>168998.39999999999</v>
      </c>
      <c r="J70">
        <v>53579.4</v>
      </c>
      <c r="K70">
        <v>23394.14</v>
      </c>
      <c r="L70">
        <v>123943.9</v>
      </c>
      <c r="M70">
        <v>177117.9</v>
      </c>
      <c r="N70">
        <v>115338.4</v>
      </c>
      <c r="O70">
        <v>40835.81</v>
      </c>
      <c r="P70">
        <v>23325.89</v>
      </c>
      <c r="Q70">
        <v>266798.5</v>
      </c>
      <c r="R70">
        <v>234374</v>
      </c>
      <c r="S70">
        <v>199152.1</v>
      </c>
      <c r="T70">
        <v>57972.5</v>
      </c>
      <c r="U70">
        <v>24981.89</v>
      </c>
      <c r="V70">
        <v>83997.4</v>
      </c>
      <c r="W70">
        <v>23201.95</v>
      </c>
      <c r="X70">
        <v>7818.9709999999995</v>
      </c>
      <c r="Y70">
        <v>0</v>
      </c>
      <c r="Z70">
        <v>4747.6580000000004</v>
      </c>
      <c r="AB70">
        <f t="shared" si="5"/>
        <v>783278.99</v>
      </c>
      <c r="AC70">
        <f t="shared" si="6"/>
        <v>119765.97899999999</v>
      </c>
      <c r="AD70">
        <f t="shared" si="7"/>
        <v>480561.89999999997</v>
      </c>
      <c r="AE70">
        <f t="shared" si="8"/>
        <v>720494.14</v>
      </c>
      <c r="AF70">
        <f t="shared" si="9"/>
        <v>387200.20400000003</v>
      </c>
    </row>
    <row r="71" spans="1:32" x14ac:dyDescent="0.35">
      <c r="A71" t="s">
        <v>68</v>
      </c>
      <c r="B71">
        <v>120461.3</v>
      </c>
      <c r="C71">
        <v>160784.9</v>
      </c>
      <c r="D71">
        <v>84655.23</v>
      </c>
      <c r="E71">
        <v>32376.78</v>
      </c>
      <c r="F71">
        <v>14480.99</v>
      </c>
      <c r="G71">
        <v>159842.4</v>
      </c>
      <c r="H71">
        <v>234877</v>
      </c>
      <c r="I71">
        <v>201231.7</v>
      </c>
      <c r="J71">
        <v>91972.31</v>
      </c>
      <c r="K71">
        <v>18278.78</v>
      </c>
      <c r="L71">
        <v>100609.60000000001</v>
      </c>
      <c r="M71">
        <v>196310.1</v>
      </c>
      <c r="N71">
        <v>101442.7</v>
      </c>
      <c r="O71">
        <v>78622.63</v>
      </c>
      <c r="P71">
        <v>12397.73</v>
      </c>
      <c r="Q71">
        <v>264900.2</v>
      </c>
      <c r="R71">
        <v>272518.09999999998</v>
      </c>
      <c r="S71">
        <v>239747.4</v>
      </c>
      <c r="T71">
        <v>62438.96</v>
      </c>
      <c r="U71">
        <v>13663.4</v>
      </c>
      <c r="V71">
        <v>98715.27</v>
      </c>
      <c r="W71">
        <v>25802.36</v>
      </c>
      <c r="X71">
        <v>17919.41</v>
      </c>
      <c r="Y71">
        <v>12055.12</v>
      </c>
      <c r="Z71">
        <v>0</v>
      </c>
      <c r="AB71">
        <f t="shared" si="5"/>
        <v>853268.06</v>
      </c>
      <c r="AC71">
        <f t="shared" si="6"/>
        <v>154492.16</v>
      </c>
      <c r="AD71">
        <f t="shared" si="7"/>
        <v>489382.76</v>
      </c>
      <c r="AE71">
        <f t="shared" si="8"/>
        <v>706202.19000000018</v>
      </c>
      <c r="AF71">
        <f t="shared" si="9"/>
        <v>412759.19999999995</v>
      </c>
    </row>
    <row r="72" spans="1:32" x14ac:dyDescent="0.35">
      <c r="A72" t="s">
        <v>69</v>
      </c>
      <c r="B72">
        <v>84073.12</v>
      </c>
      <c r="C72">
        <v>133474.5</v>
      </c>
      <c r="D72">
        <v>97372.34</v>
      </c>
      <c r="E72">
        <v>13947.15</v>
      </c>
      <c r="F72">
        <v>8033.7910000000002</v>
      </c>
      <c r="G72">
        <v>164567.6</v>
      </c>
      <c r="H72">
        <v>307610.3</v>
      </c>
      <c r="I72">
        <v>162769.4</v>
      </c>
      <c r="J72">
        <v>71415.47</v>
      </c>
      <c r="K72">
        <v>13495.67</v>
      </c>
      <c r="L72">
        <v>74789.14</v>
      </c>
      <c r="M72">
        <v>157939.5</v>
      </c>
      <c r="N72">
        <v>117761.5</v>
      </c>
      <c r="O72">
        <v>50490.41</v>
      </c>
      <c r="P72">
        <v>9780.3760000000002</v>
      </c>
      <c r="Q72">
        <v>269811.3</v>
      </c>
      <c r="R72">
        <v>195964.4</v>
      </c>
      <c r="S72">
        <v>197863.5</v>
      </c>
      <c r="T72">
        <v>80293.72</v>
      </c>
      <c r="U72">
        <v>14670.31</v>
      </c>
      <c r="V72">
        <v>80359.88</v>
      </c>
      <c r="W72">
        <v>26579.15</v>
      </c>
      <c r="X72">
        <v>19844.97</v>
      </c>
      <c r="Y72">
        <v>6545.665</v>
      </c>
      <c r="Z72">
        <v>0</v>
      </c>
      <c r="AB72">
        <f t="shared" si="5"/>
        <v>758603.23</v>
      </c>
      <c r="AC72">
        <f t="shared" si="6"/>
        <v>133329.66500000001</v>
      </c>
      <c r="AD72">
        <f t="shared" si="7"/>
        <v>410760.92600000004</v>
      </c>
      <c r="AE72">
        <f t="shared" si="8"/>
        <v>719858.44000000006</v>
      </c>
      <c r="AF72">
        <f t="shared" si="9"/>
        <v>336900.90100000001</v>
      </c>
    </row>
    <row r="73" spans="1:32" x14ac:dyDescent="0.35">
      <c r="A73" t="s">
        <v>70</v>
      </c>
      <c r="B73">
        <v>160770.70000000001</v>
      </c>
      <c r="C73">
        <v>220395.2</v>
      </c>
      <c r="D73">
        <v>110311.7</v>
      </c>
      <c r="E73">
        <v>42201.71</v>
      </c>
      <c r="F73">
        <v>1214.7349999999999</v>
      </c>
      <c r="G73">
        <v>194379.3</v>
      </c>
      <c r="H73">
        <v>196317</v>
      </c>
      <c r="I73">
        <v>116864</v>
      </c>
      <c r="J73">
        <v>64872.67</v>
      </c>
      <c r="K73">
        <v>16816.34</v>
      </c>
      <c r="L73">
        <v>90025.12</v>
      </c>
      <c r="M73">
        <v>138812.9</v>
      </c>
      <c r="N73">
        <v>91646.05</v>
      </c>
      <c r="O73">
        <v>44898.71</v>
      </c>
      <c r="P73">
        <v>10796.66</v>
      </c>
      <c r="Q73">
        <v>282543.3</v>
      </c>
      <c r="R73">
        <v>202354.1</v>
      </c>
      <c r="S73">
        <v>164793.60000000001</v>
      </c>
      <c r="T73">
        <v>41455.58</v>
      </c>
      <c r="U73">
        <v>13330.75</v>
      </c>
      <c r="V73">
        <v>132920.6</v>
      </c>
      <c r="W73">
        <v>26607.03</v>
      </c>
      <c r="X73">
        <v>9393.4779999999992</v>
      </c>
      <c r="Y73">
        <v>9917.0460000000003</v>
      </c>
      <c r="Z73">
        <v>0</v>
      </c>
      <c r="AB73">
        <f t="shared" si="5"/>
        <v>704477.33</v>
      </c>
      <c r="AC73">
        <f t="shared" si="6"/>
        <v>178838.15400000001</v>
      </c>
      <c r="AD73">
        <f t="shared" si="7"/>
        <v>376179.44</v>
      </c>
      <c r="AE73">
        <f t="shared" si="8"/>
        <v>589249.30999999994</v>
      </c>
      <c r="AF73">
        <f t="shared" si="9"/>
        <v>534894.04500000004</v>
      </c>
    </row>
    <row r="74" spans="1:32" x14ac:dyDescent="0.35">
      <c r="A74" t="s">
        <v>71</v>
      </c>
      <c r="B74">
        <v>156512.5</v>
      </c>
      <c r="C74">
        <v>214040.7</v>
      </c>
      <c r="D74">
        <v>141466</v>
      </c>
      <c r="E74">
        <v>34783.47</v>
      </c>
      <c r="F74">
        <v>14348.61</v>
      </c>
      <c r="G74">
        <v>132959.5</v>
      </c>
      <c r="H74">
        <v>300109.7</v>
      </c>
      <c r="I74">
        <v>125131.6</v>
      </c>
      <c r="J74">
        <v>46687.43</v>
      </c>
      <c r="K74">
        <v>12506.16</v>
      </c>
      <c r="L74">
        <v>78523.210000000006</v>
      </c>
      <c r="M74">
        <v>116604</v>
      </c>
      <c r="N74">
        <v>110291</v>
      </c>
      <c r="O74">
        <v>36100.03</v>
      </c>
      <c r="P74">
        <v>11378.39</v>
      </c>
      <c r="Q74">
        <v>265455.40000000002</v>
      </c>
      <c r="R74">
        <v>197484.7</v>
      </c>
      <c r="S74">
        <v>145544.6</v>
      </c>
      <c r="T74">
        <v>54286.06</v>
      </c>
      <c r="U74">
        <v>10767.55</v>
      </c>
      <c r="V74">
        <v>119390.9</v>
      </c>
      <c r="W74">
        <v>14097.7</v>
      </c>
      <c r="X74">
        <v>7652.3919999999998</v>
      </c>
      <c r="Y74">
        <v>2316.3020000000001</v>
      </c>
      <c r="Z74">
        <v>0</v>
      </c>
      <c r="AB74">
        <f t="shared" si="5"/>
        <v>673538.31</v>
      </c>
      <c r="AC74">
        <f t="shared" si="6"/>
        <v>143457.29399999999</v>
      </c>
      <c r="AD74">
        <f t="shared" si="7"/>
        <v>352896.63</v>
      </c>
      <c r="AE74">
        <f t="shared" si="8"/>
        <v>617394.39000000013</v>
      </c>
      <c r="AF74">
        <f t="shared" si="9"/>
        <v>561151.28</v>
      </c>
    </row>
    <row r="75" spans="1:32" x14ac:dyDescent="0.35">
      <c r="A75" t="s">
        <v>72</v>
      </c>
      <c r="B75">
        <v>235255.8</v>
      </c>
      <c r="C75">
        <v>277733.5</v>
      </c>
      <c r="D75">
        <v>144420.70000000001</v>
      </c>
      <c r="E75">
        <v>68249.039999999994</v>
      </c>
      <c r="F75">
        <v>14871.31</v>
      </c>
      <c r="G75">
        <v>204336.1</v>
      </c>
      <c r="H75">
        <v>286215.40000000002</v>
      </c>
      <c r="I75">
        <v>221008.6</v>
      </c>
      <c r="J75">
        <v>75168.91</v>
      </c>
      <c r="K75">
        <v>23955.45</v>
      </c>
      <c r="L75">
        <v>102468.2</v>
      </c>
      <c r="M75">
        <v>133849</v>
      </c>
      <c r="N75">
        <v>96628.83</v>
      </c>
      <c r="O75">
        <v>50758.75</v>
      </c>
      <c r="P75">
        <v>11339.5</v>
      </c>
      <c r="Q75">
        <v>320467.59999999998</v>
      </c>
      <c r="R75">
        <v>233757.2</v>
      </c>
      <c r="S75">
        <v>250771.20000000001</v>
      </c>
      <c r="T75">
        <v>81512.56</v>
      </c>
      <c r="U75">
        <v>14516.27</v>
      </c>
      <c r="V75">
        <v>92505.52</v>
      </c>
      <c r="W75">
        <v>10342.1</v>
      </c>
      <c r="X75">
        <v>23757.69</v>
      </c>
      <c r="Y75">
        <v>2096.9659999999999</v>
      </c>
      <c r="Z75">
        <v>0</v>
      </c>
      <c r="AB75">
        <f t="shared" si="5"/>
        <v>901024.83000000007</v>
      </c>
      <c r="AC75">
        <f t="shared" si="6"/>
        <v>128702.27600000001</v>
      </c>
      <c r="AD75">
        <f t="shared" si="7"/>
        <v>395044.28</v>
      </c>
      <c r="AE75">
        <f t="shared" si="8"/>
        <v>810684.46</v>
      </c>
      <c r="AF75">
        <f t="shared" si="9"/>
        <v>740530.35000000009</v>
      </c>
    </row>
    <row r="76" spans="1:32" x14ac:dyDescent="0.35">
      <c r="A76" t="s">
        <v>73</v>
      </c>
      <c r="B76">
        <v>144628.70000000001</v>
      </c>
      <c r="C76">
        <v>181056.4</v>
      </c>
      <c r="D76">
        <v>121102.2</v>
      </c>
      <c r="E76">
        <v>30732</v>
      </c>
      <c r="F76">
        <v>5493.0140000000001</v>
      </c>
      <c r="G76">
        <v>150493.29999999999</v>
      </c>
      <c r="H76">
        <v>250751.7</v>
      </c>
      <c r="I76">
        <v>170511.9</v>
      </c>
      <c r="J76">
        <v>53161.73</v>
      </c>
      <c r="K76">
        <v>35703.300000000003</v>
      </c>
      <c r="L76">
        <v>90654.6</v>
      </c>
      <c r="M76">
        <v>151082.5</v>
      </c>
      <c r="N76">
        <v>108877.8</v>
      </c>
      <c r="O76">
        <v>26225.07</v>
      </c>
      <c r="P76">
        <v>2793.2779999999998</v>
      </c>
      <c r="Q76">
        <v>328867.3</v>
      </c>
      <c r="R76">
        <v>217350</v>
      </c>
      <c r="S76">
        <v>239458.6</v>
      </c>
      <c r="T76">
        <v>71299.86</v>
      </c>
      <c r="U76">
        <v>11662.75</v>
      </c>
      <c r="V76">
        <v>97559.88</v>
      </c>
      <c r="W76">
        <v>12837.02</v>
      </c>
      <c r="X76">
        <v>8344.3169999999991</v>
      </c>
      <c r="Y76">
        <v>4002.2289999999998</v>
      </c>
      <c r="Z76">
        <v>2009.384</v>
      </c>
      <c r="AB76">
        <f t="shared" si="5"/>
        <v>868638.51</v>
      </c>
      <c r="AC76">
        <f t="shared" si="6"/>
        <v>124752.83000000002</v>
      </c>
      <c r="AD76">
        <f t="shared" si="7"/>
        <v>379633.24800000002</v>
      </c>
      <c r="AE76">
        <f t="shared" si="8"/>
        <v>660621.93000000005</v>
      </c>
      <c r="AF76">
        <f t="shared" si="9"/>
        <v>483012.31400000001</v>
      </c>
    </row>
    <row r="77" spans="1:32" x14ac:dyDescent="0.35">
      <c r="A77" t="s">
        <v>74</v>
      </c>
      <c r="B77">
        <v>116569.8</v>
      </c>
      <c r="C77">
        <v>208281</v>
      </c>
      <c r="D77">
        <v>101519.8</v>
      </c>
      <c r="E77">
        <v>22436.62</v>
      </c>
      <c r="F77">
        <v>2730.201</v>
      </c>
      <c r="G77">
        <v>168476.2</v>
      </c>
      <c r="H77">
        <v>290077.90000000002</v>
      </c>
      <c r="I77">
        <v>125090.5</v>
      </c>
      <c r="J77">
        <v>68641.2</v>
      </c>
      <c r="K77">
        <v>13895.43</v>
      </c>
      <c r="L77">
        <v>107816.4</v>
      </c>
      <c r="M77">
        <v>159880.4</v>
      </c>
      <c r="N77">
        <v>104504</v>
      </c>
      <c r="O77">
        <v>50108.08</v>
      </c>
      <c r="P77">
        <v>10374.299999999999</v>
      </c>
      <c r="Q77">
        <v>310099.09999999998</v>
      </c>
      <c r="R77">
        <v>200562.7</v>
      </c>
      <c r="S77">
        <v>205621.9</v>
      </c>
      <c r="T77">
        <v>55300.27</v>
      </c>
      <c r="U77">
        <v>12115.37</v>
      </c>
      <c r="V77">
        <v>122952.7</v>
      </c>
      <c r="W77">
        <v>35553.54</v>
      </c>
      <c r="X77">
        <v>23216.09</v>
      </c>
      <c r="Y77">
        <v>4114.0559999999996</v>
      </c>
      <c r="Z77">
        <v>4966.6009999999997</v>
      </c>
      <c r="AB77">
        <f t="shared" si="5"/>
        <v>783699.34</v>
      </c>
      <c r="AC77">
        <f t="shared" si="6"/>
        <v>190802.98699999999</v>
      </c>
      <c r="AD77">
        <f t="shared" si="7"/>
        <v>432683.18</v>
      </c>
      <c r="AE77">
        <f t="shared" si="8"/>
        <v>666181.2300000001</v>
      </c>
      <c r="AF77">
        <f t="shared" si="9"/>
        <v>451537.42099999997</v>
      </c>
    </row>
    <row r="78" spans="1:32" x14ac:dyDescent="0.35">
      <c r="A78" t="s">
        <v>75</v>
      </c>
      <c r="B78">
        <v>122673.4</v>
      </c>
      <c r="C78">
        <v>106102.5</v>
      </c>
      <c r="D78">
        <v>79235.600000000006</v>
      </c>
      <c r="E78">
        <v>30438.720000000001</v>
      </c>
      <c r="F78">
        <v>16388.509999999998</v>
      </c>
      <c r="G78">
        <v>148414.9</v>
      </c>
      <c r="H78">
        <v>238282.6</v>
      </c>
      <c r="I78">
        <v>108610.2</v>
      </c>
      <c r="J78">
        <v>26078.44</v>
      </c>
      <c r="K78">
        <v>23376.23</v>
      </c>
      <c r="L78">
        <v>89560.58</v>
      </c>
      <c r="M78">
        <v>150941.70000000001</v>
      </c>
      <c r="N78">
        <v>87939.3</v>
      </c>
      <c r="O78">
        <v>38591.629999999997</v>
      </c>
      <c r="P78">
        <v>2589.46</v>
      </c>
      <c r="Q78">
        <v>283538.5</v>
      </c>
      <c r="R78">
        <v>191197.2</v>
      </c>
      <c r="S78">
        <v>168783.8</v>
      </c>
      <c r="T78">
        <v>51903.34</v>
      </c>
      <c r="U78">
        <v>8733.893</v>
      </c>
      <c r="V78">
        <v>111333.6</v>
      </c>
      <c r="W78">
        <v>28418.91</v>
      </c>
      <c r="X78">
        <v>14183.63</v>
      </c>
      <c r="Y78">
        <v>9298.0529999999999</v>
      </c>
      <c r="Z78">
        <v>0</v>
      </c>
      <c r="AB78">
        <f t="shared" si="5"/>
        <v>704156.73300000001</v>
      </c>
      <c r="AC78">
        <f t="shared" si="6"/>
        <v>163234.19300000003</v>
      </c>
      <c r="AD78">
        <f t="shared" si="7"/>
        <v>369622.67000000004</v>
      </c>
      <c r="AE78">
        <f t="shared" si="8"/>
        <v>544762.37</v>
      </c>
      <c r="AF78">
        <f t="shared" si="9"/>
        <v>354838.73</v>
      </c>
    </row>
    <row r="79" spans="1:32" x14ac:dyDescent="0.35">
      <c r="A79" t="s">
        <v>76</v>
      </c>
      <c r="B79">
        <v>125729</v>
      </c>
      <c r="C79">
        <v>115354.7</v>
      </c>
      <c r="D79">
        <v>93092.18</v>
      </c>
      <c r="E79">
        <v>27298.36</v>
      </c>
      <c r="F79">
        <v>10337.43</v>
      </c>
      <c r="G79">
        <v>167060.29999999999</v>
      </c>
      <c r="H79">
        <v>217104.4</v>
      </c>
      <c r="I79">
        <v>152853.1</v>
      </c>
      <c r="J79">
        <v>61089.04</v>
      </c>
      <c r="K79">
        <v>18940.95</v>
      </c>
      <c r="L79">
        <v>98704.09</v>
      </c>
      <c r="M79">
        <v>144747.20000000001</v>
      </c>
      <c r="N79">
        <v>72098</v>
      </c>
      <c r="O79">
        <v>37472.47</v>
      </c>
      <c r="P79">
        <v>6226.6289999999999</v>
      </c>
      <c r="Q79">
        <v>336029.9</v>
      </c>
      <c r="R79">
        <v>205075.3</v>
      </c>
      <c r="S79">
        <v>317235.8</v>
      </c>
      <c r="T79">
        <v>74115.78</v>
      </c>
      <c r="U79">
        <v>16471.11</v>
      </c>
      <c r="V79">
        <v>146423.20000000001</v>
      </c>
      <c r="W79">
        <v>31045.56</v>
      </c>
      <c r="X79">
        <v>23954.27</v>
      </c>
      <c r="Y79">
        <v>13119.83</v>
      </c>
      <c r="Z79">
        <v>0</v>
      </c>
      <c r="AB79">
        <f t="shared" si="5"/>
        <v>948927.89</v>
      </c>
      <c r="AC79">
        <f t="shared" si="6"/>
        <v>214542.86</v>
      </c>
      <c r="AD79">
        <f t="shared" si="7"/>
        <v>359248.38900000002</v>
      </c>
      <c r="AE79">
        <f t="shared" si="8"/>
        <v>617047.78999999992</v>
      </c>
      <c r="AF79">
        <f t="shared" si="9"/>
        <v>371811.67</v>
      </c>
    </row>
    <row r="80" spans="1:32" x14ac:dyDescent="0.35">
      <c r="A80" t="s">
        <v>77</v>
      </c>
      <c r="B80">
        <v>113553.60000000001</v>
      </c>
      <c r="C80">
        <v>172095.2</v>
      </c>
      <c r="D80">
        <v>189048.8</v>
      </c>
      <c r="E80">
        <v>59905.1</v>
      </c>
      <c r="F80">
        <v>25516.54</v>
      </c>
      <c r="G80">
        <v>188287.3</v>
      </c>
      <c r="H80">
        <v>219747.9</v>
      </c>
      <c r="I80">
        <v>114844.6</v>
      </c>
      <c r="J80">
        <v>72156.759999999995</v>
      </c>
      <c r="K80">
        <v>26125.759999999998</v>
      </c>
      <c r="L80">
        <v>103203.6</v>
      </c>
      <c r="M80">
        <v>133346.6</v>
      </c>
      <c r="N80">
        <v>75623.600000000006</v>
      </c>
      <c r="O80">
        <v>38004.61</v>
      </c>
      <c r="P80">
        <v>7775.643</v>
      </c>
      <c r="Q80">
        <v>443402.2</v>
      </c>
      <c r="R80">
        <v>279042.3</v>
      </c>
      <c r="S80">
        <v>370195.7</v>
      </c>
      <c r="T80">
        <v>102502</v>
      </c>
      <c r="U80">
        <v>31999.31</v>
      </c>
      <c r="V80">
        <v>318855.90000000002</v>
      </c>
      <c r="W80">
        <v>52725.73</v>
      </c>
      <c r="X80">
        <v>35565.660000000003</v>
      </c>
      <c r="Y80">
        <v>17929.900000000001</v>
      </c>
      <c r="Z80">
        <v>2611.0479999999998</v>
      </c>
      <c r="AB80">
        <f t="shared" si="5"/>
        <v>1227141.51</v>
      </c>
      <c r="AC80">
        <f t="shared" si="6"/>
        <v>427688.23800000007</v>
      </c>
      <c r="AD80">
        <f t="shared" si="7"/>
        <v>357954.05300000001</v>
      </c>
      <c r="AE80">
        <f t="shared" si="8"/>
        <v>621162.31999999995</v>
      </c>
      <c r="AF80">
        <f t="shared" si="9"/>
        <v>560119.24000000011</v>
      </c>
    </row>
    <row r="81" spans="1:32" x14ac:dyDescent="0.35">
      <c r="A81" t="s">
        <v>78</v>
      </c>
      <c r="B81">
        <v>127958.8</v>
      </c>
      <c r="C81">
        <v>192164.7</v>
      </c>
      <c r="D81">
        <v>134973.20000000001</v>
      </c>
      <c r="E81">
        <v>49697.47</v>
      </c>
      <c r="F81">
        <v>23948.1</v>
      </c>
      <c r="G81">
        <v>154819.9</v>
      </c>
      <c r="H81">
        <v>222811.7</v>
      </c>
      <c r="I81">
        <v>179217.5</v>
      </c>
      <c r="J81">
        <v>68643.05</v>
      </c>
      <c r="K81">
        <v>51395.95</v>
      </c>
      <c r="L81">
        <v>135521.9</v>
      </c>
      <c r="M81">
        <v>141938</v>
      </c>
      <c r="N81">
        <v>127495.3</v>
      </c>
      <c r="O81">
        <v>59271.87</v>
      </c>
      <c r="P81">
        <v>14425.45</v>
      </c>
      <c r="Q81">
        <v>257145.7</v>
      </c>
      <c r="R81">
        <v>246501.9</v>
      </c>
      <c r="S81">
        <v>189485.4</v>
      </c>
      <c r="T81">
        <v>100498.7</v>
      </c>
      <c r="U81">
        <v>21815.98</v>
      </c>
      <c r="V81">
        <v>177816.4</v>
      </c>
      <c r="W81">
        <v>38998.03</v>
      </c>
      <c r="X81">
        <v>15274.5</v>
      </c>
      <c r="Y81">
        <v>0</v>
      </c>
      <c r="Z81">
        <v>2477.5680000000002</v>
      </c>
      <c r="AB81">
        <f t="shared" si="5"/>
        <v>815447.67999999993</v>
      </c>
      <c r="AC81">
        <f t="shared" si="6"/>
        <v>234566.49799999999</v>
      </c>
      <c r="AD81">
        <f t="shared" si="7"/>
        <v>478652.52</v>
      </c>
      <c r="AE81">
        <f t="shared" si="8"/>
        <v>676888.1</v>
      </c>
      <c r="AF81">
        <f t="shared" si="9"/>
        <v>528742.27</v>
      </c>
    </row>
    <row r="82" spans="1:32" x14ac:dyDescent="0.35">
      <c r="A82" t="s">
        <v>79</v>
      </c>
      <c r="B82">
        <v>116309.7</v>
      </c>
      <c r="C82">
        <v>166292.79999999999</v>
      </c>
      <c r="D82">
        <v>104374.6</v>
      </c>
      <c r="E82">
        <v>35539.370000000003</v>
      </c>
      <c r="F82">
        <v>13297.47</v>
      </c>
      <c r="G82">
        <v>157076</v>
      </c>
      <c r="H82">
        <v>233963</v>
      </c>
      <c r="I82">
        <v>176268.4</v>
      </c>
      <c r="J82">
        <v>80039.56</v>
      </c>
      <c r="K82">
        <v>30788.71</v>
      </c>
      <c r="L82">
        <v>97588.08</v>
      </c>
      <c r="M82">
        <v>170903.2</v>
      </c>
      <c r="N82">
        <v>129567.3</v>
      </c>
      <c r="O82">
        <v>51317.47</v>
      </c>
      <c r="P82">
        <v>25253.85</v>
      </c>
      <c r="Q82">
        <v>236969.4</v>
      </c>
      <c r="R82">
        <v>253441.9</v>
      </c>
      <c r="S82">
        <v>172558.5</v>
      </c>
      <c r="T82">
        <v>72776.7</v>
      </c>
      <c r="U82">
        <v>16107.05</v>
      </c>
      <c r="V82">
        <v>104388.9</v>
      </c>
      <c r="W82">
        <v>45908.24</v>
      </c>
      <c r="X82">
        <v>20660.55</v>
      </c>
      <c r="Y82">
        <v>1830.5519999999999</v>
      </c>
      <c r="Z82">
        <v>0</v>
      </c>
      <c r="AB82">
        <f t="shared" si="5"/>
        <v>751853.55</v>
      </c>
      <c r="AC82">
        <f t="shared" si="6"/>
        <v>172788.24199999997</v>
      </c>
      <c r="AD82">
        <f t="shared" si="7"/>
        <v>474629.9</v>
      </c>
      <c r="AE82">
        <f t="shared" si="8"/>
        <v>678135.66999999993</v>
      </c>
      <c r="AF82">
        <f t="shared" si="9"/>
        <v>435813.93999999994</v>
      </c>
    </row>
    <row r="83" spans="1:32" x14ac:dyDescent="0.35">
      <c r="A83" t="s">
        <v>80</v>
      </c>
      <c r="B83">
        <v>109450.4</v>
      </c>
      <c r="C83">
        <v>141011.5</v>
      </c>
      <c r="D83">
        <v>90436.31</v>
      </c>
      <c r="E83">
        <v>27811.15</v>
      </c>
      <c r="F83">
        <v>14279.69</v>
      </c>
      <c r="G83">
        <v>187678</v>
      </c>
      <c r="H83">
        <v>248420</v>
      </c>
      <c r="I83">
        <v>171559.3</v>
      </c>
      <c r="J83">
        <v>87510.78</v>
      </c>
      <c r="K83">
        <v>22071.72</v>
      </c>
      <c r="L83">
        <v>82890.45</v>
      </c>
      <c r="M83">
        <v>170848.7</v>
      </c>
      <c r="N83">
        <v>78482.69</v>
      </c>
      <c r="O83">
        <v>67530.77</v>
      </c>
      <c r="P83">
        <v>30055.37</v>
      </c>
      <c r="Q83">
        <v>285460.3</v>
      </c>
      <c r="R83">
        <v>267363.09999999998</v>
      </c>
      <c r="S83">
        <v>214583.6</v>
      </c>
      <c r="T83">
        <v>77509.05</v>
      </c>
      <c r="U83">
        <v>16917.349999999999</v>
      </c>
      <c r="V83">
        <v>117295.4</v>
      </c>
      <c r="W83">
        <v>26005.58</v>
      </c>
      <c r="X83">
        <v>6982.48</v>
      </c>
      <c r="Y83">
        <v>2401.4140000000002</v>
      </c>
      <c r="Z83">
        <v>2519.2669999999998</v>
      </c>
      <c r="AB83">
        <f t="shared" si="5"/>
        <v>861833.39999999991</v>
      </c>
      <c r="AC83">
        <f t="shared" si="6"/>
        <v>155204.14099999997</v>
      </c>
      <c r="AD83">
        <f t="shared" si="7"/>
        <v>429807.98000000004</v>
      </c>
      <c r="AE83">
        <f t="shared" si="8"/>
        <v>717239.8</v>
      </c>
      <c r="AF83">
        <f t="shared" si="9"/>
        <v>382989.05</v>
      </c>
    </row>
    <row r="84" spans="1:32" x14ac:dyDescent="0.35">
      <c r="A84" t="s">
        <v>81</v>
      </c>
      <c r="B84">
        <v>140945.79999999999</v>
      </c>
      <c r="C84">
        <v>109284.8</v>
      </c>
      <c r="D84">
        <v>89395.67</v>
      </c>
      <c r="E84">
        <v>13028.76</v>
      </c>
      <c r="F84">
        <v>4696.46</v>
      </c>
      <c r="G84">
        <v>173217.1</v>
      </c>
      <c r="H84">
        <v>205046</v>
      </c>
      <c r="I84">
        <v>143788.29999999999</v>
      </c>
      <c r="J84">
        <v>66140.789999999994</v>
      </c>
      <c r="K84">
        <v>23650.37</v>
      </c>
      <c r="L84">
        <v>95468.74</v>
      </c>
      <c r="M84">
        <v>205060.4</v>
      </c>
      <c r="N84">
        <v>76557.23</v>
      </c>
      <c r="O84">
        <v>39486.61</v>
      </c>
      <c r="P84">
        <v>8185.7610000000004</v>
      </c>
      <c r="Q84">
        <v>288208.2</v>
      </c>
      <c r="R84">
        <v>222573.5</v>
      </c>
      <c r="S84">
        <v>216674.9</v>
      </c>
      <c r="T84">
        <v>44054.68</v>
      </c>
      <c r="U84">
        <v>15336.98</v>
      </c>
      <c r="V84">
        <v>99351.08</v>
      </c>
      <c r="W84">
        <v>34854.92</v>
      </c>
      <c r="X84">
        <v>15024.64</v>
      </c>
      <c r="Y84">
        <v>0</v>
      </c>
      <c r="Z84">
        <v>0</v>
      </c>
      <c r="AB84">
        <f t="shared" si="5"/>
        <v>786848.26</v>
      </c>
      <c r="AC84">
        <f t="shared" si="6"/>
        <v>149230.64000000001</v>
      </c>
      <c r="AD84">
        <f t="shared" si="7"/>
        <v>424758.74099999998</v>
      </c>
      <c r="AE84">
        <f t="shared" si="8"/>
        <v>611842.55999999994</v>
      </c>
      <c r="AF84">
        <f t="shared" si="9"/>
        <v>357351.49</v>
      </c>
    </row>
    <row r="85" spans="1:32" x14ac:dyDescent="0.35">
      <c r="A85" t="s">
        <v>82</v>
      </c>
      <c r="B85">
        <v>160579.1</v>
      </c>
      <c r="C85">
        <v>244867.3</v>
      </c>
      <c r="D85">
        <v>102525.2</v>
      </c>
      <c r="E85">
        <v>17956.310000000001</v>
      </c>
      <c r="F85">
        <v>7761.6940000000004</v>
      </c>
      <c r="G85">
        <v>130918.9</v>
      </c>
      <c r="H85">
        <v>267577.2</v>
      </c>
      <c r="I85">
        <v>146412.5</v>
      </c>
      <c r="J85">
        <v>48002.63</v>
      </c>
      <c r="K85">
        <v>7088.4229999999998</v>
      </c>
      <c r="L85">
        <v>49853.69</v>
      </c>
      <c r="M85">
        <v>126776.3</v>
      </c>
      <c r="N85">
        <v>94340.45</v>
      </c>
      <c r="O85">
        <v>22306.29</v>
      </c>
      <c r="P85">
        <v>11966.67</v>
      </c>
      <c r="Q85">
        <v>324115.40000000002</v>
      </c>
      <c r="R85">
        <v>197841.5</v>
      </c>
      <c r="S85">
        <v>164494.29999999999</v>
      </c>
      <c r="T85">
        <v>55947.86</v>
      </c>
      <c r="U85">
        <v>22270.49</v>
      </c>
      <c r="V85">
        <v>100915.7</v>
      </c>
      <c r="W85">
        <v>25323.52</v>
      </c>
      <c r="X85">
        <v>3229.2280000000001</v>
      </c>
      <c r="Y85">
        <v>6700.7709999999997</v>
      </c>
      <c r="Z85">
        <v>3392.8180000000002</v>
      </c>
      <c r="AB85">
        <f t="shared" si="5"/>
        <v>764669.54999999993</v>
      </c>
      <c r="AC85">
        <f t="shared" si="6"/>
        <v>139562.03700000001</v>
      </c>
      <c r="AD85">
        <f t="shared" si="7"/>
        <v>305243.39999999997</v>
      </c>
      <c r="AE85">
        <f t="shared" si="8"/>
        <v>599999.65299999993</v>
      </c>
      <c r="AF85">
        <f t="shared" si="9"/>
        <v>533689.60400000005</v>
      </c>
    </row>
    <row r="86" spans="1:32" x14ac:dyDescent="0.35">
      <c r="A86" t="s">
        <v>83</v>
      </c>
      <c r="B86">
        <v>188102.3</v>
      </c>
      <c r="C86">
        <v>287295.40000000002</v>
      </c>
      <c r="D86">
        <v>139697.5</v>
      </c>
      <c r="E86">
        <v>47243.51</v>
      </c>
      <c r="F86">
        <v>7915.1639999999998</v>
      </c>
      <c r="G86">
        <v>105872.9</v>
      </c>
      <c r="H86">
        <v>175430.7</v>
      </c>
      <c r="I86">
        <v>160884.79999999999</v>
      </c>
      <c r="J86">
        <v>50749.35</v>
      </c>
      <c r="K86">
        <v>10078.44</v>
      </c>
      <c r="L86">
        <v>55658.13</v>
      </c>
      <c r="M86">
        <v>118125.4</v>
      </c>
      <c r="N86">
        <v>77028.97</v>
      </c>
      <c r="O86">
        <v>25918.27</v>
      </c>
      <c r="P86">
        <v>3989.4650000000001</v>
      </c>
      <c r="Q86">
        <v>264104.8</v>
      </c>
      <c r="R86">
        <v>148983.29999999999</v>
      </c>
      <c r="S86">
        <v>120786.3</v>
      </c>
      <c r="T86">
        <v>21068.35</v>
      </c>
      <c r="U86">
        <v>19198.169999999998</v>
      </c>
      <c r="V86">
        <v>109401.60000000001</v>
      </c>
      <c r="W86">
        <v>26431.66</v>
      </c>
      <c r="X86">
        <v>5800.1189999999997</v>
      </c>
      <c r="Y86">
        <v>0</v>
      </c>
      <c r="Z86">
        <v>5794.0029999999997</v>
      </c>
      <c r="AB86">
        <f t="shared" si="5"/>
        <v>574140.92000000004</v>
      </c>
      <c r="AC86">
        <f t="shared" si="6"/>
        <v>147427.38200000001</v>
      </c>
      <c r="AD86">
        <f t="shared" si="7"/>
        <v>280720.23500000004</v>
      </c>
      <c r="AE86">
        <f t="shared" si="8"/>
        <v>503016.18999999994</v>
      </c>
      <c r="AF86">
        <f t="shared" si="9"/>
        <v>670253.87399999995</v>
      </c>
    </row>
    <row r="87" spans="1:32" x14ac:dyDescent="0.35">
      <c r="A87" t="s">
        <v>84</v>
      </c>
      <c r="B87">
        <v>270601.59999999998</v>
      </c>
      <c r="C87">
        <v>437500.3</v>
      </c>
      <c r="D87">
        <v>196764.3</v>
      </c>
      <c r="E87">
        <v>63490.71</v>
      </c>
      <c r="F87">
        <v>12626.8</v>
      </c>
      <c r="G87">
        <v>149294.20000000001</v>
      </c>
      <c r="H87">
        <v>295720.2</v>
      </c>
      <c r="I87">
        <v>188737.9</v>
      </c>
      <c r="J87">
        <v>55445.36</v>
      </c>
      <c r="K87">
        <v>16283.01</v>
      </c>
      <c r="L87">
        <v>98297.03</v>
      </c>
      <c r="M87">
        <v>116760.1</v>
      </c>
      <c r="N87">
        <v>128014.7</v>
      </c>
      <c r="O87">
        <v>30313.29</v>
      </c>
      <c r="P87">
        <v>15506.18</v>
      </c>
      <c r="Q87">
        <v>333807.59999999998</v>
      </c>
      <c r="R87">
        <v>186331.8</v>
      </c>
      <c r="S87">
        <v>239989</v>
      </c>
      <c r="T87">
        <v>85026.27</v>
      </c>
      <c r="U87">
        <v>28816.92</v>
      </c>
      <c r="V87">
        <v>64403.85</v>
      </c>
      <c r="W87">
        <v>28835.66</v>
      </c>
      <c r="X87">
        <v>18833.830000000002</v>
      </c>
      <c r="Y87">
        <v>10966.9</v>
      </c>
      <c r="Z87">
        <v>0</v>
      </c>
      <c r="AB87">
        <f t="shared" si="5"/>
        <v>873971.59</v>
      </c>
      <c r="AC87">
        <f t="shared" si="6"/>
        <v>123040.23999999999</v>
      </c>
      <c r="AD87">
        <f t="shared" si="7"/>
        <v>388891.3</v>
      </c>
      <c r="AE87">
        <f t="shared" si="8"/>
        <v>705480.67</v>
      </c>
      <c r="AF87">
        <f t="shared" si="9"/>
        <v>980983.71</v>
      </c>
    </row>
    <row r="88" spans="1:32" x14ac:dyDescent="0.35">
      <c r="A88" t="s">
        <v>85</v>
      </c>
      <c r="B88">
        <v>202728.7</v>
      </c>
      <c r="C88">
        <v>210072.6</v>
      </c>
      <c r="D88">
        <v>111888</v>
      </c>
      <c r="E88">
        <v>28432.48</v>
      </c>
      <c r="F88">
        <v>15581.18</v>
      </c>
      <c r="G88">
        <v>201569</v>
      </c>
      <c r="H88">
        <v>305459.8</v>
      </c>
      <c r="I88">
        <v>228871.9</v>
      </c>
      <c r="J88">
        <v>60629.93</v>
      </c>
      <c r="K88">
        <v>22344.6</v>
      </c>
      <c r="L88">
        <v>90076.62</v>
      </c>
      <c r="M88">
        <v>143648.9</v>
      </c>
      <c r="N88">
        <v>113634</v>
      </c>
      <c r="O88">
        <v>50097.04</v>
      </c>
      <c r="P88">
        <v>11926.18</v>
      </c>
      <c r="Q88">
        <v>326711.40000000002</v>
      </c>
      <c r="R88">
        <v>194944.8</v>
      </c>
      <c r="S88">
        <v>189457.3</v>
      </c>
      <c r="T88">
        <v>69636.759999999995</v>
      </c>
      <c r="U88">
        <v>12755.36</v>
      </c>
      <c r="V88">
        <v>104063</v>
      </c>
      <c r="W88">
        <v>12984.81</v>
      </c>
      <c r="X88">
        <v>18066.240000000002</v>
      </c>
      <c r="Y88">
        <v>2755.3090000000002</v>
      </c>
      <c r="Z88">
        <v>4066.261</v>
      </c>
      <c r="AB88">
        <f t="shared" si="5"/>
        <v>793505.62</v>
      </c>
      <c r="AC88">
        <f t="shared" si="6"/>
        <v>141935.62</v>
      </c>
      <c r="AD88">
        <f t="shared" si="7"/>
        <v>409382.74</v>
      </c>
      <c r="AE88">
        <f t="shared" si="8"/>
        <v>818875.23</v>
      </c>
      <c r="AF88">
        <f t="shared" si="9"/>
        <v>568702.96000000008</v>
      </c>
    </row>
    <row r="89" spans="1:32" x14ac:dyDescent="0.35">
      <c r="A89" t="s">
        <v>86</v>
      </c>
      <c r="B89">
        <v>130938.5</v>
      </c>
      <c r="C89">
        <v>184304.1</v>
      </c>
      <c r="D89">
        <v>118226.6</v>
      </c>
      <c r="E89">
        <v>35810.68</v>
      </c>
      <c r="F89">
        <v>7054.6189999999997</v>
      </c>
      <c r="G89">
        <v>195959.2</v>
      </c>
      <c r="H89">
        <v>260979.8</v>
      </c>
      <c r="I89">
        <v>136760.29999999999</v>
      </c>
      <c r="J89">
        <v>76618.62</v>
      </c>
      <c r="K89">
        <v>29638.35</v>
      </c>
      <c r="L89">
        <v>67508.88</v>
      </c>
      <c r="M89">
        <v>168821.1</v>
      </c>
      <c r="N89">
        <v>120297.5</v>
      </c>
      <c r="O89">
        <v>46187.76</v>
      </c>
      <c r="P89">
        <v>3913.192</v>
      </c>
      <c r="Q89">
        <v>301957</v>
      </c>
      <c r="R89">
        <v>186988.5</v>
      </c>
      <c r="S89">
        <v>171499.6</v>
      </c>
      <c r="T89">
        <v>57872.62</v>
      </c>
      <c r="U89">
        <v>20281.18</v>
      </c>
      <c r="V89">
        <v>90939.66</v>
      </c>
      <c r="W89">
        <v>20668.54</v>
      </c>
      <c r="X89">
        <v>8128.9489999999996</v>
      </c>
      <c r="Y89">
        <v>3507.4229999999998</v>
      </c>
      <c r="Z89">
        <v>1796.511</v>
      </c>
      <c r="AB89">
        <f t="shared" si="5"/>
        <v>738598.9</v>
      </c>
      <c r="AC89">
        <f t="shared" si="6"/>
        <v>125041.083</v>
      </c>
      <c r="AD89">
        <f t="shared" si="7"/>
        <v>406728.43199999997</v>
      </c>
      <c r="AE89">
        <f t="shared" si="8"/>
        <v>699956.27</v>
      </c>
      <c r="AF89">
        <f t="shared" si="9"/>
        <v>476334.49899999995</v>
      </c>
    </row>
    <row r="90" spans="1:32" x14ac:dyDescent="0.35">
      <c r="A90" t="s">
        <v>87</v>
      </c>
      <c r="B90">
        <v>163045.79999999999</v>
      </c>
      <c r="C90">
        <v>172787.4</v>
      </c>
      <c r="D90">
        <v>129109.9</v>
      </c>
      <c r="E90">
        <v>39360.14</v>
      </c>
      <c r="F90">
        <v>11226.93</v>
      </c>
      <c r="G90">
        <v>222564.9</v>
      </c>
      <c r="H90">
        <v>214961.6</v>
      </c>
      <c r="I90">
        <v>201014.6</v>
      </c>
      <c r="J90">
        <v>112915.6</v>
      </c>
      <c r="K90">
        <v>29822.62</v>
      </c>
      <c r="L90">
        <v>81691.009999999995</v>
      </c>
      <c r="M90">
        <v>120069.9</v>
      </c>
      <c r="N90">
        <v>95586.82</v>
      </c>
      <c r="O90">
        <v>57472.39</v>
      </c>
      <c r="P90">
        <v>2758.3270000000002</v>
      </c>
      <c r="Q90">
        <v>298238.90000000002</v>
      </c>
      <c r="R90">
        <v>181132.79999999999</v>
      </c>
      <c r="S90">
        <v>175553.2</v>
      </c>
      <c r="T90">
        <v>47232.19</v>
      </c>
      <c r="U90">
        <v>10989.62</v>
      </c>
      <c r="V90">
        <v>122967.2</v>
      </c>
      <c r="W90">
        <v>19116.3</v>
      </c>
      <c r="X90">
        <v>17417.71</v>
      </c>
      <c r="Y90">
        <v>4829.5550000000003</v>
      </c>
      <c r="Z90">
        <v>0</v>
      </c>
      <c r="AB90">
        <f t="shared" si="5"/>
        <v>713146.71000000008</v>
      </c>
      <c r="AC90">
        <f t="shared" si="6"/>
        <v>164330.76499999998</v>
      </c>
      <c r="AD90">
        <f t="shared" si="7"/>
        <v>357578.44699999999</v>
      </c>
      <c r="AE90">
        <f t="shared" si="8"/>
        <v>781279.32</v>
      </c>
      <c r="AF90">
        <f t="shared" si="9"/>
        <v>515530.17</v>
      </c>
    </row>
    <row r="91" spans="1:32" x14ac:dyDescent="0.35">
      <c r="A91" t="s">
        <v>88</v>
      </c>
      <c r="B91">
        <v>138421.9</v>
      </c>
      <c r="C91">
        <v>183723.6</v>
      </c>
      <c r="D91">
        <v>89955.36</v>
      </c>
      <c r="E91">
        <v>32687.86</v>
      </c>
      <c r="F91">
        <v>2120.9009999999998</v>
      </c>
      <c r="G91">
        <v>167404.79999999999</v>
      </c>
      <c r="H91">
        <v>299765.8</v>
      </c>
      <c r="I91">
        <v>212420.9</v>
      </c>
      <c r="J91">
        <v>90127.59</v>
      </c>
      <c r="K91">
        <v>37325.67</v>
      </c>
      <c r="L91">
        <v>90632.66</v>
      </c>
      <c r="M91">
        <v>137133.1</v>
      </c>
      <c r="N91">
        <v>101966.1</v>
      </c>
      <c r="O91">
        <v>36253.949999999997</v>
      </c>
      <c r="P91">
        <v>8517.5669999999991</v>
      </c>
      <c r="Q91">
        <v>315465.7</v>
      </c>
      <c r="R91">
        <v>171267.4</v>
      </c>
      <c r="S91">
        <v>250221</v>
      </c>
      <c r="T91">
        <v>43727.97</v>
      </c>
      <c r="U91">
        <v>26633.96</v>
      </c>
      <c r="V91">
        <v>150237.9</v>
      </c>
      <c r="W91">
        <v>22728.66</v>
      </c>
      <c r="X91">
        <v>31480.65</v>
      </c>
      <c r="Y91">
        <v>11540.77</v>
      </c>
      <c r="Z91">
        <v>0</v>
      </c>
      <c r="AB91">
        <f t="shared" si="5"/>
        <v>807316.02999999991</v>
      </c>
      <c r="AC91">
        <f t="shared" si="6"/>
        <v>215987.97999999998</v>
      </c>
      <c r="AD91">
        <f t="shared" si="7"/>
        <v>374503.37699999998</v>
      </c>
      <c r="AE91">
        <f t="shared" si="8"/>
        <v>807044.76</v>
      </c>
      <c r="AF91">
        <f t="shared" si="9"/>
        <v>446909.62099999998</v>
      </c>
    </row>
    <row r="92" spans="1:32" x14ac:dyDescent="0.35">
      <c r="A92" t="s">
        <v>89</v>
      </c>
      <c r="B92">
        <v>133376.6</v>
      </c>
      <c r="C92">
        <v>243046.3</v>
      </c>
      <c r="D92">
        <v>115844.5</v>
      </c>
      <c r="E92">
        <v>70400.61</v>
      </c>
      <c r="F92">
        <v>21087.15</v>
      </c>
      <c r="G92">
        <v>212071.1</v>
      </c>
      <c r="H92">
        <v>277880.7</v>
      </c>
      <c r="I92">
        <v>238574.5</v>
      </c>
      <c r="J92">
        <v>130458.8</v>
      </c>
      <c r="K92">
        <v>43235.25</v>
      </c>
      <c r="L92">
        <v>124783.7</v>
      </c>
      <c r="M92">
        <v>158572.4</v>
      </c>
      <c r="N92">
        <v>79862.080000000002</v>
      </c>
      <c r="O92">
        <v>43467.11</v>
      </c>
      <c r="P92">
        <v>13338.92</v>
      </c>
      <c r="Q92">
        <v>399410.8</v>
      </c>
      <c r="R92">
        <v>262300.5</v>
      </c>
      <c r="S92">
        <v>316148.5</v>
      </c>
      <c r="T92">
        <v>107203</v>
      </c>
      <c r="U92">
        <v>27622.23</v>
      </c>
      <c r="V92">
        <v>379595.2</v>
      </c>
      <c r="W92">
        <v>52181.279999999999</v>
      </c>
      <c r="X92">
        <v>24884.04</v>
      </c>
      <c r="Y92">
        <v>11109.79</v>
      </c>
      <c r="Z92">
        <v>0</v>
      </c>
      <c r="AB92">
        <f t="shared" si="5"/>
        <v>1112685.03</v>
      </c>
      <c r="AC92">
        <f t="shared" si="6"/>
        <v>467770.30999999994</v>
      </c>
      <c r="AD92">
        <f t="shared" si="7"/>
        <v>420024.20999999996</v>
      </c>
      <c r="AE92">
        <f t="shared" si="8"/>
        <v>902220.35000000009</v>
      </c>
      <c r="AF92">
        <f t="shared" si="9"/>
        <v>583755.16</v>
      </c>
    </row>
    <row r="93" spans="1:32" x14ac:dyDescent="0.35">
      <c r="A93" t="s">
        <v>90</v>
      </c>
      <c r="B93">
        <v>157758</v>
      </c>
      <c r="C93">
        <v>263144.3</v>
      </c>
      <c r="D93">
        <v>128392.7</v>
      </c>
      <c r="E93">
        <v>39555.879999999997</v>
      </c>
      <c r="F93">
        <v>56054.59</v>
      </c>
      <c r="G93">
        <v>171918.7</v>
      </c>
      <c r="H93">
        <v>260764.2</v>
      </c>
      <c r="I93">
        <v>168274.8</v>
      </c>
      <c r="J93">
        <v>94174.46</v>
      </c>
      <c r="K93">
        <v>41860</v>
      </c>
      <c r="L93">
        <v>100044.5</v>
      </c>
      <c r="M93">
        <v>162000.6</v>
      </c>
      <c r="N93">
        <v>121245.9</v>
      </c>
      <c r="O93">
        <v>56835.62</v>
      </c>
      <c r="P93">
        <v>17689.39</v>
      </c>
      <c r="Q93">
        <v>258229.8</v>
      </c>
      <c r="R93">
        <v>244279.4</v>
      </c>
      <c r="S93">
        <v>182728.9</v>
      </c>
      <c r="T93">
        <v>54824.86</v>
      </c>
      <c r="U93">
        <v>17208.59</v>
      </c>
      <c r="V93">
        <v>197722.3</v>
      </c>
      <c r="W93">
        <v>47415.99</v>
      </c>
      <c r="X93">
        <v>21340.71</v>
      </c>
      <c r="Y93">
        <v>9711.0079999999998</v>
      </c>
      <c r="Z93">
        <v>0</v>
      </c>
      <c r="AB93">
        <f t="shared" si="5"/>
        <v>757271.54999999993</v>
      </c>
      <c r="AC93">
        <f t="shared" si="6"/>
        <v>276190.00799999997</v>
      </c>
      <c r="AD93">
        <f t="shared" si="7"/>
        <v>457816.01</v>
      </c>
      <c r="AE93">
        <f t="shared" si="8"/>
        <v>736992.15999999992</v>
      </c>
      <c r="AF93">
        <f t="shared" si="9"/>
        <v>644905.47</v>
      </c>
    </row>
    <row r="94" spans="1:32" x14ac:dyDescent="0.35">
      <c r="A94" t="s">
        <v>91</v>
      </c>
      <c r="B94">
        <v>134350.70000000001</v>
      </c>
      <c r="C94">
        <v>188714.8</v>
      </c>
      <c r="D94">
        <v>121833.1</v>
      </c>
      <c r="E94">
        <v>48765.14</v>
      </c>
      <c r="F94">
        <v>8382.7610000000004</v>
      </c>
      <c r="G94">
        <v>193698.3</v>
      </c>
      <c r="H94">
        <v>295415</v>
      </c>
      <c r="I94">
        <v>221374.5</v>
      </c>
      <c r="J94">
        <v>123353.60000000001</v>
      </c>
      <c r="K94">
        <v>52054.27</v>
      </c>
      <c r="L94">
        <v>115296.9</v>
      </c>
      <c r="M94">
        <v>181384.1</v>
      </c>
      <c r="N94">
        <v>145273.1</v>
      </c>
      <c r="O94">
        <v>78507.58</v>
      </c>
      <c r="P94">
        <v>19283.169999999998</v>
      </c>
      <c r="Q94">
        <v>271242.09999999998</v>
      </c>
      <c r="R94">
        <v>228477.2</v>
      </c>
      <c r="S94">
        <v>204507.2</v>
      </c>
      <c r="T94">
        <v>83330.27</v>
      </c>
      <c r="U94">
        <v>39716.910000000003</v>
      </c>
      <c r="V94">
        <v>122610.8</v>
      </c>
      <c r="W94">
        <v>26797.07</v>
      </c>
      <c r="X94">
        <v>17133.36</v>
      </c>
      <c r="Y94">
        <v>2998.556</v>
      </c>
      <c r="Z94">
        <v>1841.271</v>
      </c>
      <c r="AB94">
        <f t="shared" si="5"/>
        <v>827273.68</v>
      </c>
      <c r="AC94">
        <f t="shared" si="6"/>
        <v>171381.057</v>
      </c>
      <c r="AD94">
        <f t="shared" si="7"/>
        <v>539744.85</v>
      </c>
      <c r="AE94">
        <f t="shared" si="8"/>
        <v>885895.67</v>
      </c>
      <c r="AF94">
        <f t="shared" si="9"/>
        <v>502046.50099999999</v>
      </c>
    </row>
    <row r="95" spans="1:32" x14ac:dyDescent="0.35">
      <c r="A95" t="s">
        <v>92</v>
      </c>
      <c r="B95">
        <v>110833.60000000001</v>
      </c>
      <c r="C95">
        <v>166324.5</v>
      </c>
      <c r="D95">
        <v>106055.3</v>
      </c>
      <c r="E95">
        <v>40983</v>
      </c>
      <c r="F95">
        <v>6410.4030000000002</v>
      </c>
      <c r="G95">
        <v>178535.4</v>
      </c>
      <c r="H95">
        <v>370931.20000000001</v>
      </c>
      <c r="I95">
        <v>230763.5</v>
      </c>
      <c r="J95">
        <v>127873.2</v>
      </c>
      <c r="K95">
        <v>36625.53</v>
      </c>
      <c r="L95">
        <v>77888.34</v>
      </c>
      <c r="M95">
        <v>141001.70000000001</v>
      </c>
      <c r="N95">
        <v>109195.9</v>
      </c>
      <c r="O95">
        <v>60952.39</v>
      </c>
      <c r="P95">
        <v>9642.1440000000002</v>
      </c>
      <c r="Q95">
        <v>255858.1</v>
      </c>
      <c r="R95">
        <v>324074.59999999998</v>
      </c>
      <c r="S95">
        <v>238398.2</v>
      </c>
      <c r="T95">
        <v>68619.06</v>
      </c>
      <c r="U95">
        <v>17206.79</v>
      </c>
      <c r="V95">
        <v>61771</v>
      </c>
      <c r="W95">
        <v>33064.51</v>
      </c>
      <c r="X95">
        <v>14019.11</v>
      </c>
      <c r="Y95">
        <v>4584.5230000000001</v>
      </c>
      <c r="Z95">
        <v>0</v>
      </c>
      <c r="AB95">
        <f t="shared" si="5"/>
        <v>904156.75</v>
      </c>
      <c r="AC95">
        <f t="shared" si="6"/>
        <v>113439.14300000001</v>
      </c>
      <c r="AD95">
        <f t="shared" si="7"/>
        <v>398680.47400000005</v>
      </c>
      <c r="AE95">
        <f t="shared" si="8"/>
        <v>944728.83</v>
      </c>
      <c r="AF95">
        <f t="shared" si="9"/>
        <v>430606.80299999996</v>
      </c>
    </row>
    <row r="96" spans="1:32" x14ac:dyDescent="0.35">
      <c r="A96" t="s">
        <v>93</v>
      </c>
      <c r="B96">
        <v>182516</v>
      </c>
      <c r="C96">
        <v>198285.6</v>
      </c>
      <c r="D96">
        <v>122736.9</v>
      </c>
      <c r="E96">
        <v>70437.009999999995</v>
      </c>
      <c r="F96">
        <v>4023.5210000000002</v>
      </c>
      <c r="G96">
        <v>180333.6</v>
      </c>
      <c r="H96">
        <v>390868.5</v>
      </c>
      <c r="I96">
        <v>284799.3</v>
      </c>
      <c r="J96">
        <v>133808.4</v>
      </c>
      <c r="K96">
        <v>35864.68</v>
      </c>
      <c r="L96">
        <v>85183.35</v>
      </c>
      <c r="M96">
        <v>151535.6</v>
      </c>
      <c r="N96">
        <v>96039.97</v>
      </c>
      <c r="O96">
        <v>56280.54</v>
      </c>
      <c r="P96">
        <v>11467.1</v>
      </c>
      <c r="Q96">
        <v>269473.8</v>
      </c>
      <c r="R96">
        <v>244527.2</v>
      </c>
      <c r="S96">
        <v>198336</v>
      </c>
      <c r="T96">
        <v>48090.2</v>
      </c>
      <c r="U96">
        <v>28470.97</v>
      </c>
      <c r="V96">
        <v>75143.320000000007</v>
      </c>
      <c r="W96">
        <v>25024.23</v>
      </c>
      <c r="X96">
        <v>3130.3420000000001</v>
      </c>
      <c r="Y96">
        <v>0</v>
      </c>
      <c r="Z96">
        <v>0</v>
      </c>
      <c r="AB96">
        <f t="shared" si="5"/>
        <v>788898.16999999993</v>
      </c>
      <c r="AC96">
        <f t="shared" si="6"/>
        <v>103297.89200000001</v>
      </c>
      <c r="AD96">
        <f t="shared" si="7"/>
        <v>400506.56</v>
      </c>
      <c r="AE96">
        <f t="shared" si="8"/>
        <v>1025674.48</v>
      </c>
      <c r="AF96">
        <f t="shared" si="9"/>
        <v>577999.03099999996</v>
      </c>
    </row>
    <row r="97" spans="1:32" x14ac:dyDescent="0.35">
      <c r="A97" t="s">
        <v>94</v>
      </c>
      <c r="B97">
        <v>173722.5</v>
      </c>
      <c r="C97">
        <v>274509.09999999998</v>
      </c>
      <c r="D97">
        <v>114973.7</v>
      </c>
      <c r="E97">
        <v>48588.76</v>
      </c>
      <c r="F97">
        <v>16451.669999999998</v>
      </c>
      <c r="G97">
        <v>265855.09999999998</v>
      </c>
      <c r="H97">
        <v>369299.5</v>
      </c>
      <c r="I97">
        <v>247925.3</v>
      </c>
      <c r="J97">
        <v>138208.29999999999</v>
      </c>
      <c r="K97">
        <v>23773.89</v>
      </c>
      <c r="L97">
        <v>59526.13</v>
      </c>
      <c r="M97">
        <v>104141.6</v>
      </c>
      <c r="N97">
        <v>92257.76</v>
      </c>
      <c r="O97">
        <v>38387.81</v>
      </c>
      <c r="P97">
        <v>1946.693</v>
      </c>
      <c r="Q97">
        <v>257720.6</v>
      </c>
      <c r="R97">
        <v>220266.7</v>
      </c>
      <c r="S97">
        <v>211959.7</v>
      </c>
      <c r="T97">
        <v>52849.5</v>
      </c>
      <c r="U97">
        <v>16890.38</v>
      </c>
      <c r="V97">
        <v>117026.4</v>
      </c>
      <c r="W97">
        <v>19309.39</v>
      </c>
      <c r="X97">
        <v>7412.799</v>
      </c>
      <c r="Y97">
        <v>4834.5919999999996</v>
      </c>
      <c r="Z97">
        <v>4863.652</v>
      </c>
      <c r="AB97">
        <f t="shared" si="5"/>
        <v>759686.88</v>
      </c>
      <c r="AC97">
        <f t="shared" si="6"/>
        <v>153446.83299999998</v>
      </c>
      <c r="AD97">
        <f t="shared" si="7"/>
        <v>296259.99300000002</v>
      </c>
      <c r="AE97">
        <f t="shared" si="8"/>
        <v>1045062.09</v>
      </c>
      <c r="AF97">
        <f t="shared" si="9"/>
        <v>628245.73</v>
      </c>
    </row>
    <row r="98" spans="1:32" x14ac:dyDescent="0.35">
      <c r="A98" t="s">
        <v>95</v>
      </c>
      <c r="B98">
        <v>227286.7</v>
      </c>
      <c r="C98">
        <v>275925</v>
      </c>
      <c r="D98">
        <v>176776.7</v>
      </c>
      <c r="E98">
        <v>33635.480000000003</v>
      </c>
      <c r="F98">
        <v>6670.5190000000002</v>
      </c>
      <c r="G98">
        <v>181278.3</v>
      </c>
      <c r="H98">
        <v>336680.4</v>
      </c>
      <c r="I98">
        <v>182608.3</v>
      </c>
      <c r="J98">
        <v>102312.9</v>
      </c>
      <c r="K98">
        <v>33536.67</v>
      </c>
      <c r="L98">
        <v>74169.7</v>
      </c>
      <c r="M98">
        <v>113637.4</v>
      </c>
      <c r="N98">
        <v>79252.73</v>
      </c>
      <c r="O98">
        <v>37848.42</v>
      </c>
      <c r="P98">
        <v>8103.451</v>
      </c>
      <c r="Q98">
        <v>258598.6</v>
      </c>
      <c r="R98">
        <v>178465.2</v>
      </c>
      <c r="S98">
        <v>178709.9</v>
      </c>
      <c r="T98">
        <v>30384.05</v>
      </c>
      <c r="U98">
        <v>17998.88</v>
      </c>
      <c r="V98">
        <v>85174.93</v>
      </c>
      <c r="W98">
        <v>8507.9179999999997</v>
      </c>
      <c r="X98">
        <v>8392.5059999999994</v>
      </c>
      <c r="Y98">
        <v>2860.797</v>
      </c>
      <c r="Z98">
        <v>2072.2939999999999</v>
      </c>
      <c r="AB98">
        <f t="shared" si="5"/>
        <v>664156.63000000012</v>
      </c>
      <c r="AC98">
        <f t="shared" si="6"/>
        <v>107008.44499999999</v>
      </c>
      <c r="AD98">
        <f t="shared" si="7"/>
        <v>313011.70099999994</v>
      </c>
      <c r="AE98">
        <f t="shared" si="8"/>
        <v>836416.57000000007</v>
      </c>
      <c r="AF98">
        <f t="shared" si="9"/>
        <v>720294.39899999998</v>
      </c>
    </row>
    <row r="99" spans="1:32" x14ac:dyDescent="0.35">
      <c r="A99" t="s">
        <v>96</v>
      </c>
      <c r="B99">
        <v>272815.09999999998</v>
      </c>
      <c r="C99">
        <v>391361.2</v>
      </c>
      <c r="D99">
        <v>223289.3</v>
      </c>
      <c r="E99">
        <v>57598.19</v>
      </c>
      <c r="F99">
        <v>7526.5789999999997</v>
      </c>
      <c r="G99">
        <v>238405</v>
      </c>
      <c r="H99">
        <v>450275.4</v>
      </c>
      <c r="I99">
        <v>288978.8</v>
      </c>
      <c r="J99">
        <v>141863.9</v>
      </c>
      <c r="K99">
        <v>48361.31</v>
      </c>
      <c r="L99">
        <v>93660.28</v>
      </c>
      <c r="M99">
        <v>134375.29999999999</v>
      </c>
      <c r="N99">
        <v>103742.5</v>
      </c>
      <c r="O99">
        <v>41203.85</v>
      </c>
      <c r="P99">
        <v>8893.2839999999997</v>
      </c>
      <c r="Q99">
        <v>240566.7</v>
      </c>
      <c r="R99">
        <v>223620.3</v>
      </c>
      <c r="S99">
        <v>265261.59999999998</v>
      </c>
      <c r="T99">
        <v>70586.710000000006</v>
      </c>
      <c r="U99">
        <v>24073.360000000001</v>
      </c>
      <c r="V99">
        <v>104973.3</v>
      </c>
      <c r="W99">
        <v>16203.75</v>
      </c>
      <c r="X99">
        <v>10081.01</v>
      </c>
      <c r="Y99">
        <v>8637.5949999999993</v>
      </c>
      <c r="Z99">
        <v>0</v>
      </c>
      <c r="AB99">
        <f t="shared" si="5"/>
        <v>824108.66999999993</v>
      </c>
      <c r="AC99">
        <f t="shared" si="6"/>
        <v>139895.655</v>
      </c>
      <c r="AD99">
        <f t="shared" si="7"/>
        <v>381875.21399999992</v>
      </c>
      <c r="AE99">
        <f t="shared" si="8"/>
        <v>1167884.4099999999</v>
      </c>
      <c r="AF99">
        <f t="shared" si="9"/>
        <v>952590.36900000006</v>
      </c>
    </row>
    <row r="100" spans="1:32" x14ac:dyDescent="0.35">
      <c r="A100" t="s">
        <v>97</v>
      </c>
      <c r="B100">
        <v>150604.20000000001</v>
      </c>
      <c r="C100">
        <v>222530.4</v>
      </c>
      <c r="D100">
        <v>170266.4</v>
      </c>
      <c r="E100">
        <v>44282.42</v>
      </c>
      <c r="F100">
        <v>14320.84</v>
      </c>
      <c r="G100">
        <v>202927.1</v>
      </c>
      <c r="H100">
        <v>407064.6</v>
      </c>
      <c r="I100">
        <v>237273.60000000001</v>
      </c>
      <c r="J100">
        <v>129014.39999999999</v>
      </c>
      <c r="K100">
        <v>10745.13</v>
      </c>
      <c r="L100">
        <v>57260.12</v>
      </c>
      <c r="M100">
        <v>164384.20000000001</v>
      </c>
      <c r="N100">
        <v>96466.09</v>
      </c>
      <c r="O100">
        <v>45304.03</v>
      </c>
      <c r="P100">
        <v>9494.0920000000006</v>
      </c>
      <c r="Q100">
        <v>264703.3</v>
      </c>
      <c r="R100">
        <v>195232.8</v>
      </c>
      <c r="S100">
        <v>184292</v>
      </c>
      <c r="T100">
        <v>54952.97</v>
      </c>
      <c r="U100">
        <v>37499.56</v>
      </c>
      <c r="V100">
        <v>88911.33</v>
      </c>
      <c r="W100">
        <v>16730.05</v>
      </c>
      <c r="X100">
        <v>7775.9780000000001</v>
      </c>
      <c r="Y100">
        <v>5109.24</v>
      </c>
      <c r="Z100">
        <v>2477.8939999999998</v>
      </c>
      <c r="AB100">
        <f t="shared" si="5"/>
        <v>736680.62999999989</v>
      </c>
      <c r="AC100">
        <f t="shared" si="6"/>
        <v>121004.49200000001</v>
      </c>
      <c r="AD100">
        <f t="shared" si="7"/>
        <v>372908.53200000006</v>
      </c>
      <c r="AE100">
        <f t="shared" si="8"/>
        <v>987024.83</v>
      </c>
      <c r="AF100">
        <f t="shared" si="9"/>
        <v>602004.26</v>
      </c>
    </row>
    <row r="101" spans="1:32" x14ac:dyDescent="0.35">
      <c r="A101" t="s">
        <v>98</v>
      </c>
      <c r="B101">
        <v>139742.29999999999</v>
      </c>
      <c r="C101">
        <v>185413</v>
      </c>
      <c r="D101">
        <v>104022.39999999999</v>
      </c>
      <c r="E101">
        <v>33081.910000000003</v>
      </c>
      <c r="F101">
        <v>8414.9089999999997</v>
      </c>
      <c r="G101">
        <v>142852.4</v>
      </c>
      <c r="H101">
        <v>374377.3</v>
      </c>
      <c r="I101">
        <v>270592.7</v>
      </c>
      <c r="J101">
        <v>94003.33</v>
      </c>
      <c r="K101">
        <v>26632.7</v>
      </c>
      <c r="L101">
        <v>81730.539999999994</v>
      </c>
      <c r="M101">
        <v>144744.9</v>
      </c>
      <c r="N101">
        <v>91418.81</v>
      </c>
      <c r="O101">
        <v>43322.53</v>
      </c>
      <c r="P101">
        <v>3119.931</v>
      </c>
      <c r="Q101">
        <v>368023.9</v>
      </c>
      <c r="R101">
        <v>198179.7</v>
      </c>
      <c r="S101">
        <v>239126.6</v>
      </c>
      <c r="T101">
        <v>54794.66</v>
      </c>
      <c r="U101">
        <v>10012.36</v>
      </c>
      <c r="V101">
        <v>154662.20000000001</v>
      </c>
      <c r="W101">
        <v>12985.11</v>
      </c>
      <c r="X101">
        <v>13520.09</v>
      </c>
      <c r="Y101">
        <v>3362.0320000000002</v>
      </c>
      <c r="Z101">
        <v>0</v>
      </c>
      <c r="AB101">
        <f t="shared" si="5"/>
        <v>870137.22000000009</v>
      </c>
      <c r="AC101">
        <f t="shared" si="6"/>
        <v>184529.432</v>
      </c>
      <c r="AD101">
        <f t="shared" si="7"/>
        <v>364336.71100000001</v>
      </c>
      <c r="AE101">
        <f t="shared" si="8"/>
        <v>908458.42999999982</v>
      </c>
      <c r="AF101">
        <f t="shared" si="9"/>
        <v>470674.51899999997</v>
      </c>
    </row>
    <row r="102" spans="1:32" x14ac:dyDescent="0.35">
      <c r="A102" t="s">
        <v>99</v>
      </c>
      <c r="B102">
        <v>108347.9</v>
      </c>
      <c r="C102">
        <v>193373.8</v>
      </c>
      <c r="D102">
        <v>105133.1</v>
      </c>
      <c r="E102">
        <v>57064.33</v>
      </c>
      <c r="F102">
        <v>9539.8029999999999</v>
      </c>
      <c r="G102">
        <v>190224.4</v>
      </c>
      <c r="H102">
        <v>275097</v>
      </c>
      <c r="I102">
        <v>221200.6</v>
      </c>
      <c r="J102">
        <v>89579.54</v>
      </c>
      <c r="K102">
        <v>49458.71</v>
      </c>
      <c r="L102">
        <v>61999.14</v>
      </c>
      <c r="M102">
        <v>154879.79999999999</v>
      </c>
      <c r="N102">
        <v>85295.59</v>
      </c>
      <c r="O102">
        <v>51130.79</v>
      </c>
      <c r="P102">
        <v>15128.05</v>
      </c>
      <c r="Q102">
        <v>269141.90000000002</v>
      </c>
      <c r="R102">
        <v>219290.3</v>
      </c>
      <c r="S102">
        <v>147246.20000000001</v>
      </c>
      <c r="T102">
        <v>42263.11</v>
      </c>
      <c r="U102">
        <v>9093.6080000000002</v>
      </c>
      <c r="V102">
        <v>134830</v>
      </c>
      <c r="W102">
        <v>13018.02</v>
      </c>
      <c r="X102">
        <v>6196.6350000000002</v>
      </c>
      <c r="Y102">
        <v>2807.7330000000002</v>
      </c>
      <c r="Z102">
        <v>0</v>
      </c>
      <c r="AB102">
        <f t="shared" si="5"/>
        <v>687035.11800000002</v>
      </c>
      <c r="AC102">
        <f t="shared" si="6"/>
        <v>156852.38800000001</v>
      </c>
      <c r="AD102">
        <f t="shared" si="7"/>
        <v>368433.37</v>
      </c>
      <c r="AE102">
        <f t="shared" si="8"/>
        <v>825560.25</v>
      </c>
      <c r="AF102">
        <f t="shared" si="9"/>
        <v>473458.93299999996</v>
      </c>
    </row>
    <row r="103" spans="1:32" x14ac:dyDescent="0.35">
      <c r="A103" t="s">
        <v>100</v>
      </c>
      <c r="B103">
        <v>112481</v>
      </c>
      <c r="C103">
        <v>143102.9</v>
      </c>
      <c r="D103">
        <v>99372.15</v>
      </c>
      <c r="E103">
        <v>46514.04</v>
      </c>
      <c r="F103">
        <v>9365.8670000000002</v>
      </c>
      <c r="G103">
        <v>160923.4</v>
      </c>
      <c r="H103">
        <v>309418.90000000002</v>
      </c>
      <c r="I103">
        <v>204841</v>
      </c>
      <c r="J103">
        <v>100777.7</v>
      </c>
      <c r="K103">
        <v>41090.68</v>
      </c>
      <c r="L103">
        <v>76939.94</v>
      </c>
      <c r="M103">
        <v>114457.1</v>
      </c>
      <c r="N103">
        <v>92251.8</v>
      </c>
      <c r="O103">
        <v>34743.440000000002</v>
      </c>
      <c r="P103">
        <v>10680.24</v>
      </c>
      <c r="Q103">
        <v>318798.3</v>
      </c>
      <c r="R103">
        <v>214724.4</v>
      </c>
      <c r="S103">
        <v>377881.8</v>
      </c>
      <c r="T103">
        <v>87866.7</v>
      </c>
      <c r="U103">
        <v>32638.65</v>
      </c>
      <c r="V103">
        <v>141537.60000000001</v>
      </c>
      <c r="W103">
        <v>15240.01</v>
      </c>
      <c r="X103">
        <v>49836.58</v>
      </c>
      <c r="Y103">
        <v>5620.6559999999999</v>
      </c>
      <c r="Z103">
        <v>0</v>
      </c>
      <c r="AB103">
        <f t="shared" si="5"/>
        <v>1031909.85</v>
      </c>
      <c r="AC103">
        <f t="shared" si="6"/>
        <v>212234.84599999999</v>
      </c>
      <c r="AD103">
        <f t="shared" si="7"/>
        <v>329072.52</v>
      </c>
      <c r="AE103">
        <f t="shared" si="8"/>
        <v>817051.68</v>
      </c>
      <c r="AF103">
        <f t="shared" si="9"/>
        <v>410835.95699999999</v>
      </c>
    </row>
    <row r="104" spans="1:32" x14ac:dyDescent="0.35">
      <c r="A104" t="s">
        <v>101</v>
      </c>
      <c r="B104">
        <v>118056.3</v>
      </c>
      <c r="C104">
        <v>184691.1</v>
      </c>
      <c r="D104">
        <v>161784.70000000001</v>
      </c>
      <c r="E104">
        <v>57629.279999999999</v>
      </c>
      <c r="F104">
        <v>28370.34</v>
      </c>
      <c r="G104">
        <v>153021</v>
      </c>
      <c r="H104">
        <v>356008.4</v>
      </c>
      <c r="I104">
        <v>242014</v>
      </c>
      <c r="J104">
        <v>128248</v>
      </c>
      <c r="K104">
        <v>38418.379999999997</v>
      </c>
      <c r="L104">
        <v>69384.789999999994</v>
      </c>
      <c r="M104">
        <v>113224.5</v>
      </c>
      <c r="N104">
        <v>74539.89</v>
      </c>
      <c r="O104">
        <v>40111.31</v>
      </c>
      <c r="P104">
        <v>10184.799999999999</v>
      </c>
      <c r="Q104">
        <v>431813.5</v>
      </c>
      <c r="R104">
        <v>273189.59999999998</v>
      </c>
      <c r="S104">
        <v>329949.90000000002</v>
      </c>
      <c r="T104">
        <v>94612.800000000003</v>
      </c>
      <c r="U104">
        <v>22182.52</v>
      </c>
      <c r="V104">
        <v>340369.9</v>
      </c>
      <c r="W104">
        <v>55782.85</v>
      </c>
      <c r="X104">
        <v>58788.45</v>
      </c>
      <c r="Y104">
        <v>2705.078</v>
      </c>
      <c r="Z104">
        <v>10174.52</v>
      </c>
      <c r="AB104">
        <f t="shared" si="5"/>
        <v>1151748.32</v>
      </c>
      <c r="AC104">
        <f t="shared" si="6"/>
        <v>467820.79800000001</v>
      </c>
      <c r="AD104">
        <f t="shared" si="7"/>
        <v>307445.28999999998</v>
      </c>
      <c r="AE104">
        <f t="shared" si="8"/>
        <v>917709.78</v>
      </c>
      <c r="AF104">
        <f t="shared" si="9"/>
        <v>550531.72</v>
      </c>
    </row>
    <row r="105" spans="1:32" x14ac:dyDescent="0.35">
      <c r="A105" t="s">
        <v>102</v>
      </c>
      <c r="B105">
        <v>161178.4</v>
      </c>
      <c r="C105">
        <v>223341</v>
      </c>
      <c r="D105">
        <v>187021.5</v>
      </c>
      <c r="E105">
        <v>72103.039999999994</v>
      </c>
      <c r="F105">
        <v>47210.91</v>
      </c>
      <c r="G105">
        <v>173740.79999999999</v>
      </c>
      <c r="H105">
        <v>308343.09999999998</v>
      </c>
      <c r="I105">
        <v>231579.9</v>
      </c>
      <c r="J105">
        <v>99409.11</v>
      </c>
      <c r="K105">
        <v>42079.27</v>
      </c>
      <c r="L105">
        <v>74033.83</v>
      </c>
      <c r="M105">
        <v>143180.6</v>
      </c>
      <c r="N105">
        <v>101814.5</v>
      </c>
      <c r="O105">
        <v>36893.31</v>
      </c>
      <c r="P105">
        <v>21253.95</v>
      </c>
      <c r="Q105">
        <v>327342.2</v>
      </c>
      <c r="R105">
        <v>261569.8</v>
      </c>
      <c r="S105">
        <v>241275.6</v>
      </c>
      <c r="T105">
        <v>74204.800000000003</v>
      </c>
      <c r="U105">
        <v>29813.74</v>
      </c>
      <c r="V105">
        <v>185407.6</v>
      </c>
      <c r="W105">
        <v>63732.52</v>
      </c>
      <c r="X105">
        <v>27213.439999999999</v>
      </c>
      <c r="Y105">
        <v>6738.3940000000002</v>
      </c>
      <c r="Z105">
        <v>4229.6959999999999</v>
      </c>
      <c r="AB105">
        <f t="shared" si="5"/>
        <v>934206.14</v>
      </c>
      <c r="AC105">
        <f t="shared" si="6"/>
        <v>287321.65000000002</v>
      </c>
      <c r="AD105">
        <f t="shared" si="7"/>
        <v>377176.19</v>
      </c>
      <c r="AE105">
        <f t="shared" si="8"/>
        <v>855152.17999999993</v>
      </c>
      <c r="AF105">
        <f t="shared" si="9"/>
        <v>690854.85000000009</v>
      </c>
    </row>
    <row r="106" spans="1:32" x14ac:dyDescent="0.35">
      <c r="A106" t="s">
        <v>103</v>
      </c>
      <c r="B106">
        <v>154433.5</v>
      </c>
      <c r="C106">
        <v>185304.1</v>
      </c>
      <c r="D106">
        <v>130891.1</v>
      </c>
      <c r="E106">
        <v>36969.56</v>
      </c>
      <c r="F106">
        <v>12387.44</v>
      </c>
      <c r="G106">
        <v>194228.9</v>
      </c>
      <c r="H106">
        <v>311336.5</v>
      </c>
      <c r="I106">
        <v>294180.2</v>
      </c>
      <c r="J106">
        <v>111363.3</v>
      </c>
      <c r="K106">
        <v>41697.589999999997</v>
      </c>
      <c r="L106">
        <v>61407.38</v>
      </c>
      <c r="M106">
        <v>163471.70000000001</v>
      </c>
      <c r="N106">
        <v>121165.1</v>
      </c>
      <c r="O106">
        <v>57989.07</v>
      </c>
      <c r="P106">
        <v>10759.22</v>
      </c>
      <c r="Q106">
        <v>220222</v>
      </c>
      <c r="R106">
        <v>234981.6</v>
      </c>
      <c r="S106">
        <v>194734</v>
      </c>
      <c r="T106">
        <v>86465.94</v>
      </c>
      <c r="U106">
        <v>31910.3</v>
      </c>
      <c r="V106">
        <v>135023.5</v>
      </c>
      <c r="W106">
        <v>60939.65</v>
      </c>
      <c r="X106">
        <v>11951.32</v>
      </c>
      <c r="Y106">
        <v>4268.7150000000001</v>
      </c>
      <c r="Z106">
        <v>3763.8710000000001</v>
      </c>
      <c r="AB106">
        <f t="shared" si="5"/>
        <v>768313.84000000008</v>
      </c>
      <c r="AC106">
        <f t="shared" si="6"/>
        <v>215947.05600000001</v>
      </c>
      <c r="AD106">
        <f t="shared" si="7"/>
        <v>414792.47000000003</v>
      </c>
      <c r="AE106">
        <f t="shared" si="8"/>
        <v>952806.49000000011</v>
      </c>
      <c r="AF106">
        <f t="shared" si="9"/>
        <v>519985.69999999995</v>
      </c>
    </row>
    <row r="107" spans="1:32" x14ac:dyDescent="0.35">
      <c r="A107" t="s">
        <v>104</v>
      </c>
      <c r="B107">
        <v>104544</v>
      </c>
      <c r="C107">
        <v>159556.20000000001</v>
      </c>
      <c r="D107">
        <v>96947.76</v>
      </c>
      <c r="E107">
        <v>35452.39</v>
      </c>
      <c r="F107">
        <v>7333.2190000000001</v>
      </c>
      <c r="G107">
        <v>156041.29999999999</v>
      </c>
      <c r="H107">
        <v>309599.3</v>
      </c>
      <c r="I107">
        <v>311596.5</v>
      </c>
      <c r="J107">
        <v>114676.8</v>
      </c>
      <c r="K107">
        <v>38580.550000000003</v>
      </c>
      <c r="L107">
        <v>73000.23</v>
      </c>
      <c r="M107">
        <v>131886</v>
      </c>
      <c r="N107">
        <v>83654.67</v>
      </c>
      <c r="O107">
        <v>39215.230000000003</v>
      </c>
      <c r="P107">
        <v>22279.65</v>
      </c>
      <c r="Q107">
        <v>234245.4</v>
      </c>
      <c r="R107">
        <v>242928.3</v>
      </c>
      <c r="S107">
        <v>267142.40000000002</v>
      </c>
      <c r="T107">
        <v>95936.49</v>
      </c>
      <c r="U107">
        <v>43874.55</v>
      </c>
      <c r="V107">
        <v>79140.52</v>
      </c>
      <c r="W107">
        <v>35323.980000000003</v>
      </c>
      <c r="X107">
        <v>25363.759999999998</v>
      </c>
      <c r="Y107">
        <v>4956.067</v>
      </c>
      <c r="Z107">
        <v>0</v>
      </c>
      <c r="AB107">
        <f t="shared" si="5"/>
        <v>884127.14</v>
      </c>
      <c r="AC107">
        <f t="shared" si="6"/>
        <v>144784.32700000002</v>
      </c>
      <c r="AD107">
        <f t="shared" si="7"/>
        <v>350035.77999999997</v>
      </c>
      <c r="AE107">
        <f t="shared" si="8"/>
        <v>930494.45000000007</v>
      </c>
      <c r="AF107">
        <f t="shared" si="9"/>
        <v>403833.56900000002</v>
      </c>
    </row>
    <row r="108" spans="1:32" x14ac:dyDescent="0.35">
      <c r="A108" t="s">
        <v>105</v>
      </c>
      <c r="B108">
        <v>121908.9</v>
      </c>
      <c r="C108">
        <v>156813.9</v>
      </c>
      <c r="D108">
        <v>131937.60000000001</v>
      </c>
      <c r="E108">
        <v>35719.410000000003</v>
      </c>
      <c r="F108">
        <v>2800.0540000000001</v>
      </c>
      <c r="G108">
        <v>205908.5</v>
      </c>
      <c r="H108">
        <v>306485.8</v>
      </c>
      <c r="I108">
        <v>229690.3</v>
      </c>
      <c r="J108">
        <v>119441.8</v>
      </c>
      <c r="K108">
        <v>29606.03</v>
      </c>
      <c r="L108">
        <v>88766.63</v>
      </c>
      <c r="M108">
        <v>119477.4</v>
      </c>
      <c r="N108">
        <v>89369.57</v>
      </c>
      <c r="O108">
        <v>42594.12</v>
      </c>
      <c r="P108">
        <v>13766.44</v>
      </c>
      <c r="Q108">
        <v>205601.1</v>
      </c>
      <c r="R108">
        <v>220903.1</v>
      </c>
      <c r="S108">
        <v>225646.6</v>
      </c>
      <c r="T108">
        <v>57153.120000000003</v>
      </c>
      <c r="U108">
        <v>16709.88</v>
      </c>
      <c r="V108">
        <v>86768.42</v>
      </c>
      <c r="W108">
        <v>37298.589999999997</v>
      </c>
      <c r="X108">
        <v>18227.689999999999</v>
      </c>
      <c r="Y108">
        <v>6934.4709999999995</v>
      </c>
      <c r="Z108">
        <v>3817.04</v>
      </c>
      <c r="AB108">
        <f t="shared" si="5"/>
        <v>726013.8</v>
      </c>
      <c r="AC108">
        <f t="shared" si="6"/>
        <v>153046.21099999998</v>
      </c>
      <c r="AD108">
        <f t="shared" si="7"/>
        <v>353974.16</v>
      </c>
      <c r="AE108">
        <f t="shared" si="8"/>
        <v>891132.43</v>
      </c>
      <c r="AF108">
        <f t="shared" si="9"/>
        <v>449179.86400000006</v>
      </c>
    </row>
    <row r="109" spans="1:32" x14ac:dyDescent="0.35">
      <c r="A109" t="s">
        <v>106</v>
      </c>
      <c r="B109">
        <v>168898</v>
      </c>
      <c r="C109">
        <v>177729.4</v>
      </c>
      <c r="D109">
        <v>166773.20000000001</v>
      </c>
      <c r="E109">
        <v>44109.98</v>
      </c>
      <c r="F109">
        <v>6292.23</v>
      </c>
      <c r="G109">
        <v>210280.5</v>
      </c>
      <c r="H109">
        <v>363452</v>
      </c>
      <c r="I109">
        <v>221904</v>
      </c>
      <c r="J109">
        <v>114267.6</v>
      </c>
      <c r="K109">
        <v>22927.16</v>
      </c>
      <c r="L109">
        <v>78689.490000000005</v>
      </c>
      <c r="M109">
        <v>102108.8</v>
      </c>
      <c r="N109">
        <v>84567.2</v>
      </c>
      <c r="O109">
        <v>28123.91</v>
      </c>
      <c r="P109">
        <v>10449.280000000001</v>
      </c>
      <c r="Q109">
        <v>240115.1</v>
      </c>
      <c r="R109">
        <v>236364</v>
      </c>
      <c r="S109">
        <v>197973.2</v>
      </c>
      <c r="T109">
        <v>50734.17</v>
      </c>
      <c r="U109">
        <v>16178.32</v>
      </c>
      <c r="V109">
        <v>142653.20000000001</v>
      </c>
      <c r="W109">
        <v>44892.5</v>
      </c>
      <c r="X109">
        <v>8520.2250000000004</v>
      </c>
      <c r="Y109">
        <v>2861.3049999999998</v>
      </c>
      <c r="Z109">
        <v>2958.1010000000001</v>
      </c>
      <c r="AB109">
        <f t="shared" si="5"/>
        <v>741364.79</v>
      </c>
      <c r="AC109">
        <f t="shared" si="6"/>
        <v>201885.33100000001</v>
      </c>
      <c r="AD109">
        <f t="shared" si="7"/>
        <v>303938.68</v>
      </c>
      <c r="AE109">
        <f t="shared" si="8"/>
        <v>932831.26</v>
      </c>
      <c r="AF109">
        <f t="shared" si="9"/>
        <v>563802.81000000006</v>
      </c>
    </row>
    <row r="110" spans="1:32" x14ac:dyDescent="0.35">
      <c r="A110" t="s">
        <v>107</v>
      </c>
      <c r="B110">
        <v>209921.3</v>
      </c>
      <c r="C110">
        <v>285985.09999999998</v>
      </c>
      <c r="D110">
        <v>154714.1</v>
      </c>
      <c r="E110">
        <v>49909.43</v>
      </c>
      <c r="F110">
        <v>7042.7359999999999</v>
      </c>
      <c r="G110">
        <v>196488.6</v>
      </c>
      <c r="H110">
        <v>274316</v>
      </c>
      <c r="I110">
        <v>218038.7</v>
      </c>
      <c r="J110">
        <v>75279.259999999995</v>
      </c>
      <c r="K110">
        <v>27220.86</v>
      </c>
      <c r="L110">
        <v>43996.32</v>
      </c>
      <c r="M110">
        <v>128505.5</v>
      </c>
      <c r="N110">
        <v>54943.53</v>
      </c>
      <c r="O110">
        <v>17800.97</v>
      </c>
      <c r="P110">
        <v>9457.5429999999997</v>
      </c>
      <c r="Q110">
        <v>211770.9</v>
      </c>
      <c r="R110">
        <v>203756.9</v>
      </c>
      <c r="S110">
        <v>144681.79999999999</v>
      </c>
      <c r="T110">
        <v>20372.16</v>
      </c>
      <c r="U110">
        <v>14742.46</v>
      </c>
      <c r="V110">
        <v>67144</v>
      </c>
      <c r="W110">
        <v>26379.83</v>
      </c>
      <c r="X110">
        <v>6886.2629999999999</v>
      </c>
      <c r="Y110">
        <v>2792.6880000000001</v>
      </c>
      <c r="Z110">
        <v>2732.181</v>
      </c>
      <c r="AB110">
        <f t="shared" si="5"/>
        <v>595324.22</v>
      </c>
      <c r="AC110">
        <f t="shared" si="6"/>
        <v>105934.962</v>
      </c>
      <c r="AD110">
        <f t="shared" si="7"/>
        <v>254703.86300000001</v>
      </c>
      <c r="AE110">
        <f t="shared" si="8"/>
        <v>791343.42</v>
      </c>
      <c r="AF110">
        <f t="shared" si="9"/>
        <v>707572.66600000008</v>
      </c>
    </row>
    <row r="111" spans="1:32" x14ac:dyDescent="0.35">
      <c r="A111" t="s">
        <v>108</v>
      </c>
      <c r="B111">
        <v>250382.9</v>
      </c>
      <c r="C111">
        <v>349293.3</v>
      </c>
      <c r="D111">
        <v>197544.3</v>
      </c>
      <c r="E111">
        <v>61744.160000000003</v>
      </c>
      <c r="F111">
        <v>14828.53</v>
      </c>
      <c r="G111">
        <v>274347.90000000002</v>
      </c>
      <c r="H111">
        <v>375320.7</v>
      </c>
      <c r="I111">
        <v>263193.59999999998</v>
      </c>
      <c r="J111">
        <v>139377.5</v>
      </c>
      <c r="K111">
        <v>21367.38</v>
      </c>
      <c r="L111">
        <v>34325.61</v>
      </c>
      <c r="M111">
        <v>116019.1</v>
      </c>
      <c r="N111">
        <v>70808.55</v>
      </c>
      <c r="O111">
        <v>59497.01</v>
      </c>
      <c r="P111">
        <v>10901.78</v>
      </c>
      <c r="Q111">
        <v>231973.8</v>
      </c>
      <c r="R111">
        <v>220477.7</v>
      </c>
      <c r="S111">
        <v>295632.09999999998</v>
      </c>
      <c r="T111">
        <v>104035.3</v>
      </c>
      <c r="U111">
        <v>21270.45</v>
      </c>
      <c r="V111">
        <v>128501.2</v>
      </c>
      <c r="W111">
        <v>17555.62</v>
      </c>
      <c r="X111">
        <v>2720.2359999999999</v>
      </c>
      <c r="Y111">
        <v>7771.2659999999996</v>
      </c>
      <c r="Z111">
        <v>0</v>
      </c>
      <c r="AB111">
        <f t="shared" si="5"/>
        <v>873389.35</v>
      </c>
      <c r="AC111">
        <f t="shared" si="6"/>
        <v>156548.32200000001</v>
      </c>
      <c r="AD111">
        <f t="shared" si="7"/>
        <v>291552.05000000005</v>
      </c>
      <c r="AE111">
        <f t="shared" si="8"/>
        <v>1073607.08</v>
      </c>
      <c r="AF111">
        <f t="shared" si="9"/>
        <v>873793.19000000006</v>
      </c>
    </row>
    <row r="112" spans="1:32" x14ac:dyDescent="0.35">
      <c r="A112" t="s">
        <v>109</v>
      </c>
      <c r="B112">
        <v>207550.7</v>
      </c>
      <c r="C112">
        <v>184691.9</v>
      </c>
      <c r="D112">
        <v>137109.29999999999</v>
      </c>
      <c r="E112">
        <v>44267.76</v>
      </c>
      <c r="F112">
        <v>6891.6989999999996</v>
      </c>
      <c r="G112">
        <v>204221.8</v>
      </c>
      <c r="H112">
        <v>348512.6</v>
      </c>
      <c r="I112">
        <v>220280.4</v>
      </c>
      <c r="J112">
        <v>108745.4</v>
      </c>
      <c r="K112">
        <v>24343.74</v>
      </c>
      <c r="L112">
        <v>70409.740000000005</v>
      </c>
      <c r="M112">
        <v>82444.94</v>
      </c>
      <c r="N112">
        <v>71069.95</v>
      </c>
      <c r="O112">
        <v>34170.629999999997</v>
      </c>
      <c r="P112">
        <v>7335.0990000000002</v>
      </c>
      <c r="Q112">
        <v>305034.3</v>
      </c>
      <c r="R112">
        <v>223508</v>
      </c>
      <c r="S112">
        <v>186368.2</v>
      </c>
      <c r="T112">
        <v>56399.7</v>
      </c>
      <c r="U112">
        <v>25539.14</v>
      </c>
      <c r="V112">
        <v>100149</v>
      </c>
      <c r="W112">
        <v>13978.78</v>
      </c>
      <c r="X112">
        <v>7423.8050000000003</v>
      </c>
      <c r="Y112">
        <v>8071.5060000000003</v>
      </c>
      <c r="Z112">
        <v>0</v>
      </c>
      <c r="AB112">
        <f t="shared" si="5"/>
        <v>796849.34</v>
      </c>
      <c r="AC112">
        <f t="shared" si="6"/>
        <v>129623.09099999999</v>
      </c>
      <c r="AD112">
        <f t="shared" si="7"/>
        <v>265430.359</v>
      </c>
      <c r="AE112">
        <f t="shared" si="8"/>
        <v>906103.94</v>
      </c>
      <c r="AF112">
        <f t="shared" si="9"/>
        <v>580511.35899999994</v>
      </c>
    </row>
    <row r="113" spans="1:32" x14ac:dyDescent="0.35">
      <c r="A113" t="s">
        <v>110</v>
      </c>
      <c r="B113">
        <v>139147.70000000001</v>
      </c>
      <c r="C113">
        <v>189770.5</v>
      </c>
      <c r="D113">
        <v>103805.6</v>
      </c>
      <c r="E113">
        <v>56790</v>
      </c>
      <c r="F113">
        <v>12930.55</v>
      </c>
      <c r="G113">
        <v>220396.1</v>
      </c>
      <c r="H113">
        <v>329248.2</v>
      </c>
      <c r="I113">
        <v>208498.8</v>
      </c>
      <c r="J113">
        <v>87685.52</v>
      </c>
      <c r="K113">
        <v>27802.080000000002</v>
      </c>
      <c r="L113">
        <v>61191.48</v>
      </c>
      <c r="M113">
        <v>120921</v>
      </c>
      <c r="N113">
        <v>91524.95</v>
      </c>
      <c r="O113">
        <v>25400.02</v>
      </c>
      <c r="P113">
        <v>8400.2939999999999</v>
      </c>
      <c r="Q113">
        <v>256359.1</v>
      </c>
      <c r="R113">
        <v>184549.2</v>
      </c>
      <c r="S113">
        <v>200352.8</v>
      </c>
      <c r="T113">
        <v>60764.49</v>
      </c>
      <c r="U113">
        <v>12312.32</v>
      </c>
      <c r="V113">
        <v>134560</v>
      </c>
      <c r="W113">
        <v>29807.32</v>
      </c>
      <c r="X113">
        <v>20915.25</v>
      </c>
      <c r="Y113">
        <v>9257.9660000000003</v>
      </c>
      <c r="Z113">
        <v>2547.4740000000002</v>
      </c>
      <c r="AB113">
        <f t="shared" si="5"/>
        <v>714337.91</v>
      </c>
      <c r="AC113">
        <f t="shared" si="6"/>
        <v>197088.01</v>
      </c>
      <c r="AD113">
        <f t="shared" si="7"/>
        <v>307437.74400000001</v>
      </c>
      <c r="AE113">
        <f t="shared" si="8"/>
        <v>873630.70000000007</v>
      </c>
      <c r="AF113">
        <f t="shared" si="9"/>
        <v>502444.35000000003</v>
      </c>
    </row>
    <row r="114" spans="1:32" x14ac:dyDescent="0.35">
      <c r="A114" t="s">
        <v>111</v>
      </c>
      <c r="B114">
        <v>102628.8</v>
      </c>
      <c r="C114">
        <v>163573.70000000001</v>
      </c>
      <c r="D114">
        <v>118610</v>
      </c>
      <c r="E114">
        <v>38910</v>
      </c>
      <c r="F114">
        <v>32269.81</v>
      </c>
      <c r="G114">
        <v>215370</v>
      </c>
      <c r="H114">
        <v>298930.7</v>
      </c>
      <c r="I114">
        <v>196145.1</v>
      </c>
      <c r="J114">
        <v>97495.44</v>
      </c>
      <c r="K114">
        <v>52650.58</v>
      </c>
      <c r="L114">
        <v>59490.61</v>
      </c>
      <c r="M114">
        <v>103522.2</v>
      </c>
      <c r="N114">
        <v>62790.39</v>
      </c>
      <c r="O114">
        <v>28400.28</v>
      </c>
      <c r="P114">
        <v>6357.66</v>
      </c>
      <c r="Q114">
        <v>257017.3</v>
      </c>
      <c r="R114">
        <v>186470.6</v>
      </c>
      <c r="S114">
        <v>167398.6</v>
      </c>
      <c r="T114">
        <v>57156.91</v>
      </c>
      <c r="U114">
        <v>2496.915</v>
      </c>
      <c r="V114">
        <v>148960.9</v>
      </c>
      <c r="W114">
        <v>13010.28</v>
      </c>
      <c r="X114">
        <v>22161.87</v>
      </c>
      <c r="Y114">
        <v>8520.4130000000005</v>
      </c>
      <c r="Z114">
        <v>2488.9870000000001</v>
      </c>
      <c r="AB114">
        <f t="shared" si="5"/>
        <v>670540.32500000007</v>
      </c>
      <c r="AC114">
        <f t="shared" si="6"/>
        <v>195142.44999999998</v>
      </c>
      <c r="AD114">
        <f t="shared" si="7"/>
        <v>260561.14</v>
      </c>
      <c r="AE114">
        <f t="shared" si="8"/>
        <v>860591.82</v>
      </c>
      <c r="AF114">
        <f t="shared" si="9"/>
        <v>455992.31</v>
      </c>
    </row>
    <row r="115" spans="1:32" x14ac:dyDescent="0.35">
      <c r="A115" t="s">
        <v>112</v>
      </c>
      <c r="B115">
        <v>167952.3</v>
      </c>
      <c r="C115">
        <v>186464.7</v>
      </c>
      <c r="D115">
        <v>132223</v>
      </c>
      <c r="E115">
        <v>48545.43</v>
      </c>
      <c r="F115">
        <v>13083.71</v>
      </c>
      <c r="G115">
        <v>180141.3</v>
      </c>
      <c r="H115">
        <v>343322</v>
      </c>
      <c r="I115">
        <v>223147.1</v>
      </c>
      <c r="J115">
        <v>115154</v>
      </c>
      <c r="K115">
        <v>45963.55</v>
      </c>
      <c r="L115">
        <v>49887.14</v>
      </c>
      <c r="M115">
        <v>76120.37</v>
      </c>
      <c r="N115">
        <v>64124.79</v>
      </c>
      <c r="O115">
        <v>29539.040000000001</v>
      </c>
      <c r="P115">
        <v>13947.84</v>
      </c>
      <c r="Q115">
        <v>302480.09999999998</v>
      </c>
      <c r="R115">
        <v>216290.2</v>
      </c>
      <c r="S115">
        <v>397620.4</v>
      </c>
      <c r="T115">
        <v>86851.6</v>
      </c>
      <c r="U115">
        <v>25619.55</v>
      </c>
      <c r="V115">
        <v>160627.20000000001</v>
      </c>
      <c r="W115">
        <v>37430.86</v>
      </c>
      <c r="X115">
        <v>50595.74</v>
      </c>
      <c r="Y115">
        <v>6689.152</v>
      </c>
      <c r="Z115">
        <v>0</v>
      </c>
      <c r="AB115">
        <f t="shared" si="5"/>
        <v>1028861.85</v>
      </c>
      <c r="AC115">
        <f t="shared" si="6"/>
        <v>255342.95199999999</v>
      </c>
      <c r="AD115">
        <f t="shared" si="7"/>
        <v>233619.18</v>
      </c>
      <c r="AE115">
        <f t="shared" si="8"/>
        <v>907727.95000000007</v>
      </c>
      <c r="AF115">
        <f t="shared" si="9"/>
        <v>548269.14</v>
      </c>
    </row>
    <row r="116" spans="1:32" x14ac:dyDescent="0.35">
      <c r="A116" t="s">
        <v>113</v>
      </c>
      <c r="B116">
        <v>142014.5</v>
      </c>
      <c r="C116">
        <v>240687.1</v>
      </c>
      <c r="D116">
        <v>149228.6</v>
      </c>
      <c r="E116">
        <v>38357.47</v>
      </c>
      <c r="F116">
        <v>41071.39</v>
      </c>
      <c r="G116">
        <v>196377.8</v>
      </c>
      <c r="H116">
        <v>356214.3</v>
      </c>
      <c r="I116">
        <v>246992.2</v>
      </c>
      <c r="J116">
        <v>140222.70000000001</v>
      </c>
      <c r="K116">
        <v>47895.8</v>
      </c>
      <c r="L116">
        <v>72335.59</v>
      </c>
      <c r="M116">
        <v>117450.7</v>
      </c>
      <c r="N116">
        <v>91356.5</v>
      </c>
      <c r="O116">
        <v>30183.95</v>
      </c>
      <c r="P116">
        <v>13797.74</v>
      </c>
      <c r="Q116">
        <v>350025.5</v>
      </c>
      <c r="R116">
        <v>264586.09999999998</v>
      </c>
      <c r="S116">
        <v>397953.5</v>
      </c>
      <c r="T116">
        <v>116477.3</v>
      </c>
      <c r="U116">
        <v>40807.61</v>
      </c>
      <c r="V116">
        <v>448113.4</v>
      </c>
      <c r="W116">
        <v>78539.33</v>
      </c>
      <c r="X116">
        <v>42635.65</v>
      </c>
      <c r="Y116">
        <v>12190.37</v>
      </c>
      <c r="Z116">
        <v>313.80770000000001</v>
      </c>
      <c r="AB116">
        <f t="shared" si="5"/>
        <v>1169850.01</v>
      </c>
      <c r="AC116">
        <f t="shared" si="6"/>
        <v>581792.5577</v>
      </c>
      <c r="AD116">
        <f t="shared" si="7"/>
        <v>325124.47999999998</v>
      </c>
      <c r="AE116">
        <f t="shared" si="8"/>
        <v>987702.8</v>
      </c>
      <c r="AF116">
        <f t="shared" si="9"/>
        <v>611359.05999999994</v>
      </c>
    </row>
    <row r="117" spans="1:32" x14ac:dyDescent="0.35">
      <c r="A117" t="s">
        <v>114</v>
      </c>
      <c r="B117">
        <v>128512.6</v>
      </c>
      <c r="C117">
        <v>267175</v>
      </c>
      <c r="D117">
        <v>145894.1</v>
      </c>
      <c r="E117">
        <v>65043.88</v>
      </c>
      <c r="F117">
        <v>39377.21</v>
      </c>
      <c r="G117">
        <v>190473.9</v>
      </c>
      <c r="H117">
        <v>331190.2</v>
      </c>
      <c r="I117">
        <v>276450.5</v>
      </c>
      <c r="J117">
        <v>129418.3</v>
      </c>
      <c r="K117">
        <v>34103.14</v>
      </c>
      <c r="L117">
        <v>46347.08</v>
      </c>
      <c r="M117">
        <v>124767.3</v>
      </c>
      <c r="N117">
        <v>90697.14</v>
      </c>
      <c r="O117">
        <v>31582.46</v>
      </c>
      <c r="P117">
        <v>19929.849999999999</v>
      </c>
      <c r="Q117">
        <v>203900</v>
      </c>
      <c r="R117">
        <v>200760.5</v>
      </c>
      <c r="S117">
        <v>215829.9</v>
      </c>
      <c r="T117">
        <v>79404.61</v>
      </c>
      <c r="U117">
        <v>20240.759999999998</v>
      </c>
      <c r="V117">
        <v>196299.2</v>
      </c>
      <c r="W117">
        <v>74177.759999999995</v>
      </c>
      <c r="X117">
        <v>50078.720000000001</v>
      </c>
      <c r="Y117">
        <v>22486.65</v>
      </c>
      <c r="Z117">
        <v>0</v>
      </c>
      <c r="AB117">
        <f t="shared" si="5"/>
        <v>720135.77</v>
      </c>
      <c r="AC117">
        <f t="shared" si="6"/>
        <v>343042.33000000007</v>
      </c>
      <c r="AD117">
        <f t="shared" si="7"/>
        <v>313323.83</v>
      </c>
      <c r="AE117">
        <f t="shared" si="8"/>
        <v>961636.04</v>
      </c>
      <c r="AF117">
        <f t="shared" si="9"/>
        <v>646002.78999999992</v>
      </c>
    </row>
    <row r="118" spans="1:32" x14ac:dyDescent="0.35">
      <c r="A118" t="s">
        <v>115</v>
      </c>
      <c r="B118">
        <v>179479.7</v>
      </c>
      <c r="C118">
        <v>154633.1</v>
      </c>
      <c r="D118">
        <v>94374.51</v>
      </c>
      <c r="E118">
        <v>36107.33</v>
      </c>
      <c r="F118">
        <v>10187.33</v>
      </c>
      <c r="G118">
        <v>194411.4</v>
      </c>
      <c r="H118">
        <v>337345.4</v>
      </c>
      <c r="I118">
        <v>317497.59999999998</v>
      </c>
      <c r="J118">
        <v>129907.5</v>
      </c>
      <c r="K118">
        <v>39344.89</v>
      </c>
      <c r="L118">
        <v>40073.85</v>
      </c>
      <c r="M118">
        <v>121955</v>
      </c>
      <c r="N118">
        <v>111438</v>
      </c>
      <c r="O118">
        <v>42400.89</v>
      </c>
      <c r="P118">
        <v>14642.82</v>
      </c>
      <c r="Q118">
        <v>223481.8</v>
      </c>
      <c r="R118">
        <v>227852.6</v>
      </c>
      <c r="S118">
        <v>167875.6</v>
      </c>
      <c r="T118">
        <v>88603.79</v>
      </c>
      <c r="U118">
        <v>26852.32</v>
      </c>
      <c r="V118">
        <v>120384.9</v>
      </c>
      <c r="W118">
        <v>26055.45</v>
      </c>
      <c r="X118">
        <v>14804.79</v>
      </c>
      <c r="Y118">
        <v>15199.6</v>
      </c>
      <c r="Z118">
        <v>4723.098</v>
      </c>
      <c r="AB118">
        <f t="shared" si="5"/>
        <v>734666.11</v>
      </c>
      <c r="AC118">
        <f t="shared" si="6"/>
        <v>181167.83800000002</v>
      </c>
      <c r="AD118">
        <f t="shared" si="7"/>
        <v>330510.56</v>
      </c>
      <c r="AE118">
        <f t="shared" si="8"/>
        <v>1018506.79</v>
      </c>
      <c r="AF118">
        <f t="shared" si="9"/>
        <v>474781.97000000009</v>
      </c>
    </row>
    <row r="119" spans="1:32" x14ac:dyDescent="0.35">
      <c r="A119" t="s">
        <v>116</v>
      </c>
      <c r="B119">
        <v>112698.8</v>
      </c>
      <c r="C119">
        <v>189562.1</v>
      </c>
      <c r="D119">
        <v>86379.8</v>
      </c>
      <c r="E119">
        <v>40101.11</v>
      </c>
      <c r="F119">
        <v>4591.777</v>
      </c>
      <c r="G119">
        <v>215979.1</v>
      </c>
      <c r="H119">
        <v>330742.40000000002</v>
      </c>
      <c r="I119">
        <v>223407.7</v>
      </c>
      <c r="J119">
        <v>106526.6</v>
      </c>
      <c r="K119">
        <v>26811.82</v>
      </c>
      <c r="L119">
        <v>78067.03</v>
      </c>
      <c r="M119">
        <v>134676.9</v>
      </c>
      <c r="N119">
        <v>124296.6</v>
      </c>
      <c r="O119">
        <v>46956.9</v>
      </c>
      <c r="P119">
        <v>5007.0609999999997</v>
      </c>
      <c r="Q119">
        <v>195149.7</v>
      </c>
      <c r="R119">
        <v>208129.8</v>
      </c>
      <c r="S119">
        <v>253155.4</v>
      </c>
      <c r="T119">
        <v>82958.100000000006</v>
      </c>
      <c r="U119">
        <v>28745.67</v>
      </c>
      <c r="V119">
        <v>104435.3</v>
      </c>
      <c r="W119">
        <v>45602.02</v>
      </c>
      <c r="X119">
        <v>22874.41</v>
      </c>
      <c r="Y119">
        <v>9647.4560000000001</v>
      </c>
      <c r="Z119">
        <v>5051.549</v>
      </c>
      <c r="AB119">
        <f t="shared" si="5"/>
        <v>768138.67</v>
      </c>
      <c r="AC119">
        <f t="shared" si="6"/>
        <v>187610.73500000002</v>
      </c>
      <c r="AD119">
        <f t="shared" si="7"/>
        <v>389004.49100000004</v>
      </c>
      <c r="AE119">
        <f t="shared" si="8"/>
        <v>903467.61999999988</v>
      </c>
      <c r="AF119">
        <f t="shared" si="9"/>
        <v>433333.587</v>
      </c>
    </row>
    <row r="120" spans="1:32" x14ac:dyDescent="0.35">
      <c r="A120" t="s">
        <v>117</v>
      </c>
      <c r="B120">
        <v>141083.20000000001</v>
      </c>
      <c r="C120">
        <v>178199.6</v>
      </c>
      <c r="D120">
        <v>86483.59</v>
      </c>
      <c r="E120">
        <v>25946.55</v>
      </c>
      <c r="F120">
        <v>9389.0329999999994</v>
      </c>
      <c r="G120">
        <v>186352.3</v>
      </c>
      <c r="H120">
        <v>342149.3</v>
      </c>
      <c r="I120">
        <v>203863</v>
      </c>
      <c r="J120">
        <v>115993.8</v>
      </c>
      <c r="K120">
        <v>45195.02</v>
      </c>
      <c r="L120">
        <v>64871.92</v>
      </c>
      <c r="M120">
        <v>106419</v>
      </c>
      <c r="N120">
        <v>97945.86</v>
      </c>
      <c r="O120">
        <v>31544.03</v>
      </c>
      <c r="P120">
        <v>5395.0839999999998</v>
      </c>
      <c r="Q120">
        <v>251403.3</v>
      </c>
      <c r="R120">
        <v>256813.4</v>
      </c>
      <c r="S120">
        <v>166176.6</v>
      </c>
      <c r="T120">
        <v>79016.47</v>
      </c>
      <c r="U120">
        <v>18536.14</v>
      </c>
      <c r="V120">
        <v>114718.39999999999</v>
      </c>
      <c r="W120">
        <v>20956.830000000002</v>
      </c>
      <c r="X120">
        <v>28671.07</v>
      </c>
      <c r="Y120">
        <v>1848.1010000000001</v>
      </c>
      <c r="Z120">
        <v>0</v>
      </c>
      <c r="AB120">
        <f t="shared" si="5"/>
        <v>771945.90999999992</v>
      </c>
      <c r="AC120">
        <f t="shared" si="6"/>
        <v>166194.40099999998</v>
      </c>
      <c r="AD120">
        <f t="shared" si="7"/>
        <v>306175.89399999991</v>
      </c>
      <c r="AE120">
        <f t="shared" si="8"/>
        <v>893553.42</v>
      </c>
      <c r="AF120">
        <f t="shared" si="9"/>
        <v>441101.973</v>
      </c>
    </row>
    <row r="121" spans="1:32" x14ac:dyDescent="0.35">
      <c r="A121" t="s">
        <v>118</v>
      </c>
      <c r="B121">
        <v>167931.9</v>
      </c>
      <c r="C121">
        <v>187424</v>
      </c>
      <c r="D121">
        <v>152295.79999999999</v>
      </c>
      <c r="E121">
        <v>48253.4</v>
      </c>
      <c r="F121">
        <v>9292.39</v>
      </c>
      <c r="G121">
        <v>212859.9</v>
      </c>
      <c r="H121">
        <v>281073</v>
      </c>
      <c r="I121">
        <v>198773.5</v>
      </c>
      <c r="J121">
        <v>71590.350000000006</v>
      </c>
      <c r="K121">
        <v>33159.71</v>
      </c>
      <c r="L121">
        <v>40024.44</v>
      </c>
      <c r="M121">
        <v>109417.8</v>
      </c>
      <c r="N121">
        <v>76400.490000000005</v>
      </c>
      <c r="O121">
        <v>29607.21</v>
      </c>
      <c r="P121">
        <v>16155.17</v>
      </c>
      <c r="Q121">
        <v>214597.6</v>
      </c>
      <c r="R121">
        <v>227123.7</v>
      </c>
      <c r="S121">
        <v>206345.9</v>
      </c>
      <c r="T121">
        <v>25976.58</v>
      </c>
      <c r="U121">
        <v>13400.42</v>
      </c>
      <c r="V121">
        <v>112750.7</v>
      </c>
      <c r="W121">
        <v>42574.77</v>
      </c>
      <c r="X121">
        <v>13931.88</v>
      </c>
      <c r="Y121">
        <v>8983.1080000000002</v>
      </c>
      <c r="Z121">
        <v>384.56659999999999</v>
      </c>
      <c r="AB121">
        <f t="shared" si="5"/>
        <v>687444.20000000007</v>
      </c>
      <c r="AC121">
        <f t="shared" si="6"/>
        <v>178625.0246</v>
      </c>
      <c r="AD121">
        <f t="shared" si="7"/>
        <v>271605.11</v>
      </c>
      <c r="AE121">
        <f t="shared" si="8"/>
        <v>797456.46</v>
      </c>
      <c r="AF121">
        <f t="shared" si="9"/>
        <v>565197.49</v>
      </c>
    </row>
    <row r="122" spans="1:32" x14ac:dyDescent="0.35">
      <c r="A122" t="s">
        <v>119</v>
      </c>
      <c r="B122">
        <v>227106</v>
      </c>
      <c r="C122">
        <v>250024.3</v>
      </c>
      <c r="D122">
        <v>173899.8</v>
      </c>
      <c r="E122">
        <v>27659.119999999999</v>
      </c>
      <c r="F122">
        <v>18200.68</v>
      </c>
      <c r="G122">
        <v>166351.79999999999</v>
      </c>
      <c r="H122">
        <v>301848.5</v>
      </c>
      <c r="I122">
        <v>185873.6</v>
      </c>
      <c r="J122">
        <v>104446.8</v>
      </c>
      <c r="K122">
        <v>39650.589999999997</v>
      </c>
      <c r="L122">
        <v>38352.74</v>
      </c>
      <c r="M122">
        <v>59144.35</v>
      </c>
      <c r="N122">
        <v>47815.12</v>
      </c>
      <c r="O122">
        <v>18370.810000000001</v>
      </c>
      <c r="P122">
        <v>2677.7159999999999</v>
      </c>
      <c r="Q122">
        <v>173585.3</v>
      </c>
      <c r="R122">
        <v>139760.29999999999</v>
      </c>
      <c r="S122">
        <v>135392.70000000001</v>
      </c>
      <c r="T122">
        <v>39256.44</v>
      </c>
      <c r="U122">
        <v>12944.89</v>
      </c>
      <c r="V122">
        <v>99043.88</v>
      </c>
      <c r="W122">
        <v>9972.2129999999997</v>
      </c>
      <c r="X122">
        <v>18715.099999999999</v>
      </c>
      <c r="Y122">
        <v>4429.7160000000003</v>
      </c>
      <c r="Z122">
        <v>3187.768</v>
      </c>
      <c r="AB122">
        <f t="shared" si="5"/>
        <v>500939.63</v>
      </c>
      <c r="AC122">
        <f t="shared" si="6"/>
        <v>135348.677</v>
      </c>
      <c r="AD122">
        <f t="shared" si="7"/>
        <v>166360.73599999998</v>
      </c>
      <c r="AE122">
        <f t="shared" si="8"/>
        <v>798171.29</v>
      </c>
      <c r="AF122">
        <f t="shared" si="9"/>
        <v>696889.9</v>
      </c>
    </row>
    <row r="123" spans="1:32" x14ac:dyDescent="0.35">
      <c r="A123" t="s">
        <v>120</v>
      </c>
      <c r="B123">
        <v>269082.09999999998</v>
      </c>
      <c r="C123">
        <v>314128.2</v>
      </c>
      <c r="D123">
        <v>165234.6</v>
      </c>
      <c r="E123">
        <v>44879.51</v>
      </c>
      <c r="F123">
        <v>17177.52</v>
      </c>
      <c r="G123">
        <v>190682.8</v>
      </c>
      <c r="H123">
        <v>319774.90000000002</v>
      </c>
      <c r="I123">
        <v>260944.6</v>
      </c>
      <c r="J123">
        <v>114702.9</v>
      </c>
      <c r="K123">
        <v>27012.16</v>
      </c>
      <c r="L123">
        <v>44650.51</v>
      </c>
      <c r="M123">
        <v>89297.41</v>
      </c>
      <c r="N123">
        <v>78953.570000000007</v>
      </c>
      <c r="O123">
        <v>34469.370000000003</v>
      </c>
      <c r="P123">
        <v>14517.73</v>
      </c>
      <c r="Q123">
        <v>270583.59999999998</v>
      </c>
      <c r="R123">
        <v>235314</v>
      </c>
      <c r="S123">
        <v>280621.09999999998</v>
      </c>
      <c r="T123">
        <v>83095.95</v>
      </c>
      <c r="U123">
        <v>19417.54</v>
      </c>
      <c r="V123">
        <v>115599.5</v>
      </c>
      <c r="W123">
        <v>17999.78</v>
      </c>
      <c r="X123">
        <v>15559.64</v>
      </c>
      <c r="Y123">
        <v>6973.7160000000003</v>
      </c>
      <c r="Z123">
        <v>753.5</v>
      </c>
      <c r="AB123">
        <f t="shared" si="5"/>
        <v>889032.19</v>
      </c>
      <c r="AC123">
        <f t="shared" si="6"/>
        <v>156886.136</v>
      </c>
      <c r="AD123">
        <f t="shared" si="7"/>
        <v>261888.59000000003</v>
      </c>
      <c r="AE123">
        <f t="shared" si="8"/>
        <v>913117.3600000001</v>
      </c>
      <c r="AF123">
        <f t="shared" si="9"/>
        <v>810501.93</v>
      </c>
    </row>
    <row r="124" spans="1:32" x14ac:dyDescent="0.35">
      <c r="A124" t="s">
        <v>121</v>
      </c>
      <c r="B124">
        <v>134894.6</v>
      </c>
      <c r="C124">
        <v>151199.70000000001</v>
      </c>
      <c r="D124">
        <v>120685.3</v>
      </c>
      <c r="E124">
        <v>36268.39</v>
      </c>
      <c r="F124">
        <v>11129.92</v>
      </c>
      <c r="G124">
        <v>161680</v>
      </c>
      <c r="H124">
        <v>310394.59999999998</v>
      </c>
      <c r="I124">
        <v>196549.8</v>
      </c>
      <c r="J124">
        <v>83115</v>
      </c>
      <c r="K124">
        <v>14434.01</v>
      </c>
      <c r="L124">
        <v>56193.74</v>
      </c>
      <c r="M124">
        <v>96429.07</v>
      </c>
      <c r="N124">
        <v>84426.41</v>
      </c>
      <c r="O124">
        <v>24804.94</v>
      </c>
      <c r="P124">
        <v>3939.8389999999999</v>
      </c>
      <c r="Q124">
        <v>222872.7</v>
      </c>
      <c r="R124">
        <v>191765.5</v>
      </c>
      <c r="S124">
        <v>200888.2</v>
      </c>
      <c r="T124">
        <v>38539.980000000003</v>
      </c>
      <c r="U124">
        <v>30930.89</v>
      </c>
      <c r="V124">
        <v>104017.1</v>
      </c>
      <c r="W124">
        <v>22776.05</v>
      </c>
      <c r="X124">
        <v>18138.36</v>
      </c>
      <c r="Y124">
        <v>2121.77</v>
      </c>
      <c r="Z124">
        <v>0</v>
      </c>
      <c r="AB124">
        <f t="shared" si="5"/>
        <v>684997.27</v>
      </c>
      <c r="AC124">
        <f t="shared" si="6"/>
        <v>147053.28</v>
      </c>
      <c r="AD124">
        <f t="shared" si="7"/>
        <v>265793.99900000001</v>
      </c>
      <c r="AE124">
        <f t="shared" si="8"/>
        <v>766173.40999999992</v>
      </c>
      <c r="AF124">
        <f t="shared" si="9"/>
        <v>454177.91000000003</v>
      </c>
    </row>
    <row r="125" spans="1:32" x14ac:dyDescent="0.35">
      <c r="A125" t="s">
        <v>122</v>
      </c>
      <c r="B125">
        <v>127653.1</v>
      </c>
      <c r="C125">
        <v>188976.3</v>
      </c>
      <c r="D125">
        <v>125810.6</v>
      </c>
      <c r="E125">
        <v>34096.400000000001</v>
      </c>
      <c r="F125">
        <v>15997.29</v>
      </c>
      <c r="G125">
        <v>181336.4</v>
      </c>
      <c r="H125">
        <v>292779.2</v>
      </c>
      <c r="I125">
        <v>200039.1</v>
      </c>
      <c r="J125">
        <v>102131.9</v>
      </c>
      <c r="K125">
        <v>25467.79</v>
      </c>
      <c r="L125">
        <v>46518.98</v>
      </c>
      <c r="M125">
        <v>115840.5</v>
      </c>
      <c r="N125">
        <v>77244.3</v>
      </c>
      <c r="O125">
        <v>28497.15</v>
      </c>
      <c r="P125">
        <v>26478.94</v>
      </c>
      <c r="Q125">
        <v>228017.7</v>
      </c>
      <c r="R125">
        <v>195728</v>
      </c>
      <c r="S125">
        <v>183460.8</v>
      </c>
      <c r="T125">
        <v>47759.33</v>
      </c>
      <c r="U125">
        <v>18561.71</v>
      </c>
      <c r="V125">
        <v>128822.8</v>
      </c>
      <c r="W125">
        <v>9500.6149999999998</v>
      </c>
      <c r="X125">
        <v>9619.1119999999992</v>
      </c>
      <c r="Y125">
        <v>2966.9850000000001</v>
      </c>
      <c r="Z125">
        <v>0</v>
      </c>
      <c r="AB125">
        <f t="shared" si="5"/>
        <v>673527.53999999992</v>
      </c>
      <c r="AC125">
        <f t="shared" si="6"/>
        <v>150909.51199999999</v>
      </c>
      <c r="AD125">
        <f t="shared" si="7"/>
        <v>294579.87000000005</v>
      </c>
      <c r="AE125">
        <f t="shared" si="8"/>
        <v>801754.39</v>
      </c>
      <c r="AF125">
        <f t="shared" si="9"/>
        <v>492533.69</v>
      </c>
    </row>
    <row r="126" spans="1:32" x14ac:dyDescent="0.35">
      <c r="A126" t="s">
        <v>123</v>
      </c>
      <c r="B126">
        <v>134194.29999999999</v>
      </c>
      <c r="C126">
        <v>205845.2</v>
      </c>
      <c r="D126">
        <v>86628.06</v>
      </c>
      <c r="E126">
        <v>36399.22</v>
      </c>
      <c r="F126">
        <v>15703.25</v>
      </c>
      <c r="G126">
        <v>167163</v>
      </c>
      <c r="H126">
        <v>281784.2</v>
      </c>
      <c r="I126">
        <v>212763.4</v>
      </c>
      <c r="J126">
        <v>104978.8</v>
      </c>
      <c r="K126">
        <v>27224.46</v>
      </c>
      <c r="L126">
        <v>94739.16</v>
      </c>
      <c r="M126">
        <v>115006.3</v>
      </c>
      <c r="N126">
        <v>62860.49</v>
      </c>
      <c r="O126">
        <v>43286.66</v>
      </c>
      <c r="P126">
        <v>7300.8590000000004</v>
      </c>
      <c r="Q126">
        <v>236738.2</v>
      </c>
      <c r="R126">
        <v>169880.2</v>
      </c>
      <c r="S126">
        <v>191589.4</v>
      </c>
      <c r="T126">
        <v>36287.360000000001</v>
      </c>
      <c r="U126">
        <v>18155.47</v>
      </c>
      <c r="V126">
        <v>141515.20000000001</v>
      </c>
      <c r="W126">
        <v>24185.05</v>
      </c>
      <c r="X126">
        <v>16515.150000000001</v>
      </c>
      <c r="Y126">
        <v>8268.4789999999994</v>
      </c>
      <c r="Z126">
        <v>0</v>
      </c>
      <c r="AB126">
        <f t="shared" si="5"/>
        <v>652650.63</v>
      </c>
      <c r="AC126">
        <f t="shared" si="6"/>
        <v>190483.87899999999</v>
      </c>
      <c r="AD126">
        <f t="shared" si="7"/>
        <v>323193.46899999998</v>
      </c>
      <c r="AE126">
        <f t="shared" si="8"/>
        <v>793913.86</v>
      </c>
      <c r="AF126">
        <f t="shared" si="9"/>
        <v>478770.03</v>
      </c>
    </row>
    <row r="127" spans="1:32" x14ac:dyDescent="0.35">
      <c r="A127" t="s">
        <v>124</v>
      </c>
      <c r="B127">
        <v>116627.4</v>
      </c>
      <c r="C127">
        <v>157933</v>
      </c>
      <c r="D127">
        <v>88316.6</v>
      </c>
      <c r="E127">
        <v>33521.949999999997</v>
      </c>
      <c r="F127">
        <v>15180.97</v>
      </c>
      <c r="G127">
        <v>189888.1</v>
      </c>
      <c r="H127">
        <v>239598.5</v>
      </c>
      <c r="I127">
        <v>218505.4</v>
      </c>
      <c r="J127">
        <v>115455.2</v>
      </c>
      <c r="K127">
        <v>38435</v>
      </c>
      <c r="L127">
        <v>53741.81</v>
      </c>
      <c r="M127">
        <v>112171.5</v>
      </c>
      <c r="N127">
        <v>72146.25</v>
      </c>
      <c r="O127">
        <v>36028.36</v>
      </c>
      <c r="P127">
        <v>19785.330000000002</v>
      </c>
      <c r="Q127">
        <v>245285.6</v>
      </c>
      <c r="R127">
        <v>205735.7</v>
      </c>
      <c r="S127">
        <v>355132.4</v>
      </c>
      <c r="T127">
        <v>69680.42</v>
      </c>
      <c r="U127">
        <v>38637.97</v>
      </c>
      <c r="V127">
        <v>208358.6</v>
      </c>
      <c r="W127">
        <v>37817.550000000003</v>
      </c>
      <c r="X127">
        <v>38105.519999999997</v>
      </c>
      <c r="Y127">
        <v>4857.3670000000002</v>
      </c>
      <c r="Z127">
        <v>6644.39</v>
      </c>
      <c r="AB127">
        <f t="shared" si="5"/>
        <v>914472.09000000008</v>
      </c>
      <c r="AC127">
        <f t="shared" si="6"/>
        <v>295783.42700000008</v>
      </c>
      <c r="AD127">
        <f t="shared" si="7"/>
        <v>293873.25</v>
      </c>
      <c r="AE127">
        <f t="shared" si="8"/>
        <v>801882.2</v>
      </c>
      <c r="AF127">
        <f t="shared" si="9"/>
        <v>411579.92</v>
      </c>
    </row>
    <row r="128" spans="1:32" x14ac:dyDescent="0.35">
      <c r="A128" t="s">
        <v>125</v>
      </c>
      <c r="B128">
        <v>107041.60000000001</v>
      </c>
      <c r="C128">
        <v>239564.4</v>
      </c>
      <c r="D128">
        <v>116271.7</v>
      </c>
      <c r="E128">
        <v>47281.89</v>
      </c>
      <c r="F128">
        <v>33394.42</v>
      </c>
      <c r="G128">
        <v>182609.2</v>
      </c>
      <c r="H128">
        <v>286543.3</v>
      </c>
      <c r="I128">
        <v>227781.8</v>
      </c>
      <c r="J128">
        <v>120787.6</v>
      </c>
      <c r="K128">
        <v>35073</v>
      </c>
      <c r="L128">
        <v>59160.56</v>
      </c>
      <c r="M128">
        <v>113023.9</v>
      </c>
      <c r="N128">
        <v>86739.21</v>
      </c>
      <c r="O128">
        <v>49909.43</v>
      </c>
      <c r="P128">
        <v>20860.25</v>
      </c>
      <c r="Q128">
        <v>376227.2</v>
      </c>
      <c r="R128">
        <v>254572.5</v>
      </c>
      <c r="S128">
        <v>388505</v>
      </c>
      <c r="T128">
        <v>113495.2</v>
      </c>
      <c r="U128">
        <v>37742.230000000003</v>
      </c>
      <c r="V128">
        <v>381662.1</v>
      </c>
      <c r="W128">
        <v>56260.74</v>
      </c>
      <c r="X128">
        <v>46448.72</v>
      </c>
      <c r="Y128">
        <v>12223.29</v>
      </c>
      <c r="Z128">
        <v>6615.308</v>
      </c>
      <c r="AB128">
        <f t="shared" si="5"/>
        <v>1170542.1299999999</v>
      </c>
      <c r="AC128">
        <f t="shared" si="6"/>
        <v>503210.15799999994</v>
      </c>
      <c r="AD128">
        <f t="shared" si="7"/>
        <v>329693.34999999998</v>
      </c>
      <c r="AE128">
        <f t="shared" si="8"/>
        <v>852794.9</v>
      </c>
      <c r="AF128">
        <f t="shared" si="9"/>
        <v>543554.01</v>
      </c>
    </row>
    <row r="129" spans="1:32" x14ac:dyDescent="0.35">
      <c r="A129" t="s">
        <v>126</v>
      </c>
      <c r="B129">
        <v>144800.1</v>
      </c>
      <c r="C129">
        <v>297689.5</v>
      </c>
      <c r="D129">
        <v>161986</v>
      </c>
      <c r="E129">
        <v>88165.45</v>
      </c>
      <c r="F129">
        <v>22073.439999999999</v>
      </c>
      <c r="G129">
        <v>203055.4</v>
      </c>
      <c r="H129">
        <v>292507.09999999998</v>
      </c>
      <c r="I129">
        <v>256902.7</v>
      </c>
      <c r="J129">
        <v>111341.7</v>
      </c>
      <c r="K129">
        <v>55832.35</v>
      </c>
      <c r="L129">
        <v>75092.070000000007</v>
      </c>
      <c r="M129">
        <v>128554.1</v>
      </c>
      <c r="N129">
        <v>115046.3</v>
      </c>
      <c r="O129">
        <v>62032.35</v>
      </c>
      <c r="P129">
        <v>19821.490000000002</v>
      </c>
      <c r="Q129">
        <v>185194</v>
      </c>
      <c r="R129">
        <v>197017.60000000001</v>
      </c>
      <c r="S129">
        <v>242772.2</v>
      </c>
      <c r="T129">
        <v>43741.72</v>
      </c>
      <c r="U129">
        <v>21099.31</v>
      </c>
      <c r="V129">
        <v>224290.6</v>
      </c>
      <c r="W129">
        <v>91409.76</v>
      </c>
      <c r="X129">
        <v>35069.120000000003</v>
      </c>
      <c r="Y129">
        <v>11678.11</v>
      </c>
      <c r="Z129">
        <v>0</v>
      </c>
      <c r="AB129">
        <f t="shared" si="5"/>
        <v>689824.83000000007</v>
      </c>
      <c r="AC129">
        <f t="shared" si="6"/>
        <v>362447.58999999997</v>
      </c>
      <c r="AD129">
        <f t="shared" si="7"/>
        <v>400546.31</v>
      </c>
      <c r="AE129">
        <f t="shared" si="8"/>
        <v>919639.24999999988</v>
      </c>
      <c r="AF129">
        <f t="shared" si="9"/>
        <v>714714.48999999987</v>
      </c>
    </row>
    <row r="130" spans="1:32" x14ac:dyDescent="0.35">
      <c r="A130" t="s">
        <v>127</v>
      </c>
      <c r="B130">
        <v>114650.9</v>
      </c>
      <c r="C130">
        <v>172890.5</v>
      </c>
      <c r="D130">
        <v>88052.47</v>
      </c>
      <c r="E130">
        <v>47478.99</v>
      </c>
      <c r="F130">
        <v>15920.44</v>
      </c>
      <c r="G130">
        <v>194284.3</v>
      </c>
      <c r="H130">
        <v>334690.3</v>
      </c>
      <c r="I130">
        <v>204697.4</v>
      </c>
      <c r="J130">
        <v>87640.73</v>
      </c>
      <c r="K130">
        <v>27861.11</v>
      </c>
      <c r="L130">
        <v>82560.56</v>
      </c>
      <c r="M130">
        <v>149604.29999999999</v>
      </c>
      <c r="N130">
        <v>119635.2</v>
      </c>
      <c r="O130">
        <v>59855.99</v>
      </c>
      <c r="P130">
        <v>7147.5010000000002</v>
      </c>
      <c r="Q130">
        <v>163217.9</v>
      </c>
      <c r="R130">
        <v>205380.8</v>
      </c>
      <c r="S130">
        <v>205302.2</v>
      </c>
      <c r="T130">
        <v>68386.100000000006</v>
      </c>
      <c r="U130">
        <v>30818.13</v>
      </c>
      <c r="V130">
        <v>138112.5</v>
      </c>
      <c r="W130">
        <v>31365.84</v>
      </c>
      <c r="X130">
        <v>8568.8160000000007</v>
      </c>
      <c r="Y130">
        <v>8587.9169999999995</v>
      </c>
      <c r="Z130">
        <v>4162.9219999999996</v>
      </c>
      <c r="AB130">
        <f t="shared" si="5"/>
        <v>673105.12999999989</v>
      </c>
      <c r="AC130">
        <f t="shared" si="6"/>
        <v>190797.99499999997</v>
      </c>
      <c r="AD130">
        <f t="shared" si="7"/>
        <v>418803.55099999998</v>
      </c>
      <c r="AE130">
        <f t="shared" si="8"/>
        <v>849173.84</v>
      </c>
      <c r="AF130">
        <f t="shared" si="9"/>
        <v>438993.3</v>
      </c>
    </row>
    <row r="131" spans="1:32" x14ac:dyDescent="0.35">
      <c r="A131" t="s">
        <v>128</v>
      </c>
      <c r="B131">
        <v>95435.08</v>
      </c>
      <c r="C131">
        <v>149621.29999999999</v>
      </c>
      <c r="D131">
        <v>79900.929999999993</v>
      </c>
      <c r="E131">
        <v>34999.339999999997</v>
      </c>
      <c r="F131">
        <v>10912.12</v>
      </c>
      <c r="G131">
        <v>216391.5</v>
      </c>
      <c r="H131">
        <v>344170.6</v>
      </c>
      <c r="I131">
        <v>263388.7</v>
      </c>
      <c r="J131">
        <v>104930.2</v>
      </c>
      <c r="K131">
        <v>28857.9</v>
      </c>
      <c r="L131">
        <v>77279.88</v>
      </c>
      <c r="M131">
        <v>134988.20000000001</v>
      </c>
      <c r="N131">
        <v>118756.9</v>
      </c>
      <c r="O131">
        <v>64929.98</v>
      </c>
      <c r="P131">
        <v>11669.51</v>
      </c>
      <c r="Q131">
        <v>194887.2</v>
      </c>
      <c r="R131">
        <v>255996.5</v>
      </c>
      <c r="S131">
        <v>270699.5</v>
      </c>
      <c r="T131">
        <v>73164.36</v>
      </c>
      <c r="U131">
        <v>15952.33</v>
      </c>
      <c r="V131">
        <v>120062.3</v>
      </c>
      <c r="W131">
        <v>48896.160000000003</v>
      </c>
      <c r="X131">
        <v>25429.05</v>
      </c>
      <c r="Y131">
        <v>15345.56</v>
      </c>
      <c r="Z131">
        <v>0</v>
      </c>
      <c r="AB131">
        <f t="shared" ref="AB131:AB194" si="10">SUM(Q131:U131)</f>
        <v>810699.8899999999</v>
      </c>
      <c r="AC131">
        <f t="shared" ref="AC131:AC194" si="11">SUM(V131:Z131)</f>
        <v>209733.07</v>
      </c>
      <c r="AD131">
        <f t="shared" ref="AD131:AD194" si="12">SUM(L131:P131)</f>
        <v>407624.47</v>
      </c>
      <c r="AE131">
        <f t="shared" ref="AE131:AE194" si="13">SUM(G131:K131)</f>
        <v>957738.9</v>
      </c>
      <c r="AF131">
        <f t="shared" ref="AF131:AF194" si="14">SUM(B131:F131)</f>
        <v>370868.77</v>
      </c>
    </row>
    <row r="132" spans="1:32" x14ac:dyDescent="0.35">
      <c r="A132" t="s">
        <v>129</v>
      </c>
      <c r="B132">
        <v>107099.6</v>
      </c>
      <c r="C132">
        <v>172856.9</v>
      </c>
      <c r="D132">
        <v>88320.87</v>
      </c>
      <c r="E132">
        <v>52326.16</v>
      </c>
      <c r="F132">
        <v>6420.473</v>
      </c>
      <c r="G132">
        <v>215172.6</v>
      </c>
      <c r="H132">
        <v>336733.1</v>
      </c>
      <c r="I132">
        <v>216849.1</v>
      </c>
      <c r="J132">
        <v>98272.08</v>
      </c>
      <c r="K132">
        <v>21247.78</v>
      </c>
      <c r="L132">
        <v>76012.929999999993</v>
      </c>
      <c r="M132">
        <v>116928.7</v>
      </c>
      <c r="N132">
        <v>115851.3</v>
      </c>
      <c r="O132">
        <v>44793.16</v>
      </c>
      <c r="P132">
        <v>12742.02</v>
      </c>
      <c r="Q132">
        <v>201881.60000000001</v>
      </c>
      <c r="R132">
        <v>241822.6</v>
      </c>
      <c r="S132">
        <v>235359.4</v>
      </c>
      <c r="T132">
        <v>58520.08</v>
      </c>
      <c r="U132">
        <v>12035.56</v>
      </c>
      <c r="V132">
        <v>122948.3</v>
      </c>
      <c r="W132">
        <v>20999.3</v>
      </c>
      <c r="X132">
        <v>21406.86</v>
      </c>
      <c r="Y132">
        <v>3236.2020000000002</v>
      </c>
      <c r="Z132">
        <v>2662.8620000000001</v>
      </c>
      <c r="AB132">
        <f t="shared" si="10"/>
        <v>749619.24</v>
      </c>
      <c r="AC132">
        <f t="shared" si="11"/>
        <v>171253.524</v>
      </c>
      <c r="AD132">
        <f t="shared" si="12"/>
        <v>366328.11</v>
      </c>
      <c r="AE132">
        <f t="shared" si="13"/>
        <v>888274.65999999992</v>
      </c>
      <c r="AF132">
        <f t="shared" si="14"/>
        <v>427024.00300000003</v>
      </c>
    </row>
    <row r="133" spans="1:32" x14ac:dyDescent="0.35">
      <c r="A133" t="s">
        <v>130</v>
      </c>
      <c r="B133">
        <v>184027.7</v>
      </c>
      <c r="C133">
        <v>181595.7</v>
      </c>
      <c r="D133">
        <v>116336.6</v>
      </c>
      <c r="E133">
        <v>51286.02</v>
      </c>
      <c r="F133">
        <v>10716.2</v>
      </c>
      <c r="G133">
        <v>166151</v>
      </c>
      <c r="H133">
        <v>320683</v>
      </c>
      <c r="I133">
        <v>191924</v>
      </c>
      <c r="J133">
        <v>99146.14</v>
      </c>
      <c r="K133">
        <v>13032.86</v>
      </c>
      <c r="L133">
        <v>47414.94</v>
      </c>
      <c r="M133">
        <v>128663.8</v>
      </c>
      <c r="N133">
        <v>71678.460000000006</v>
      </c>
      <c r="O133">
        <v>40380.94</v>
      </c>
      <c r="P133">
        <v>19979.72</v>
      </c>
      <c r="Q133">
        <v>208630.8</v>
      </c>
      <c r="R133">
        <v>191609.2</v>
      </c>
      <c r="S133">
        <v>201464.1</v>
      </c>
      <c r="T133">
        <v>35991.22</v>
      </c>
      <c r="U133">
        <v>15818.2</v>
      </c>
      <c r="V133">
        <v>119409.8</v>
      </c>
      <c r="W133">
        <v>25168.78</v>
      </c>
      <c r="X133">
        <v>11274.59</v>
      </c>
      <c r="Y133">
        <v>12250.93</v>
      </c>
      <c r="Z133">
        <v>2830.82</v>
      </c>
      <c r="AB133">
        <f t="shared" si="10"/>
        <v>653513.5199999999</v>
      </c>
      <c r="AC133">
        <f t="shared" si="11"/>
        <v>170934.92</v>
      </c>
      <c r="AD133">
        <f t="shared" si="12"/>
        <v>308117.86</v>
      </c>
      <c r="AE133">
        <f t="shared" si="13"/>
        <v>790937</v>
      </c>
      <c r="AF133">
        <f t="shared" si="14"/>
        <v>543962.22</v>
      </c>
    </row>
    <row r="134" spans="1:32" x14ac:dyDescent="0.35">
      <c r="A134" t="s">
        <v>131</v>
      </c>
      <c r="B134">
        <v>218153.4</v>
      </c>
      <c r="C134">
        <v>249887.9</v>
      </c>
      <c r="D134">
        <v>165175.79999999999</v>
      </c>
      <c r="E134">
        <v>45758.87</v>
      </c>
      <c r="F134">
        <v>13676.35</v>
      </c>
      <c r="G134">
        <v>200048.4</v>
      </c>
      <c r="H134">
        <v>298746.40000000002</v>
      </c>
      <c r="I134">
        <v>210468.5</v>
      </c>
      <c r="J134">
        <v>81805.33</v>
      </c>
      <c r="K134">
        <v>30240.75</v>
      </c>
      <c r="L134">
        <v>70148.45</v>
      </c>
      <c r="M134">
        <v>85939.32</v>
      </c>
      <c r="N134">
        <v>77758.48</v>
      </c>
      <c r="O134">
        <v>45408.31</v>
      </c>
      <c r="P134">
        <v>13056.93</v>
      </c>
      <c r="Q134">
        <v>196579</v>
      </c>
      <c r="R134">
        <v>150511.79999999999</v>
      </c>
      <c r="S134">
        <v>157966.9</v>
      </c>
      <c r="T134">
        <v>57514</v>
      </c>
      <c r="U134">
        <v>19430.03</v>
      </c>
      <c r="V134">
        <v>123678.7</v>
      </c>
      <c r="W134">
        <v>23059.51</v>
      </c>
      <c r="X134">
        <v>10133.65</v>
      </c>
      <c r="Y134">
        <v>708.17079999999999</v>
      </c>
      <c r="Z134">
        <v>0</v>
      </c>
      <c r="AB134">
        <f t="shared" si="10"/>
        <v>582001.73</v>
      </c>
      <c r="AC134">
        <f t="shared" si="11"/>
        <v>157580.03079999998</v>
      </c>
      <c r="AD134">
        <f t="shared" si="12"/>
        <v>292311.49</v>
      </c>
      <c r="AE134">
        <f t="shared" si="13"/>
        <v>821309.38</v>
      </c>
      <c r="AF134">
        <f t="shared" si="14"/>
        <v>692652.32</v>
      </c>
    </row>
    <row r="135" spans="1:32" x14ac:dyDescent="0.35">
      <c r="A135" t="s">
        <v>132</v>
      </c>
      <c r="B135">
        <v>213797.6</v>
      </c>
      <c r="C135">
        <v>369392.5</v>
      </c>
      <c r="D135">
        <v>185519.2</v>
      </c>
      <c r="E135">
        <v>47401.1</v>
      </c>
      <c r="F135">
        <v>18392.54</v>
      </c>
      <c r="G135">
        <v>235900.2</v>
      </c>
      <c r="H135">
        <v>308957.7</v>
      </c>
      <c r="I135">
        <v>223065.3</v>
      </c>
      <c r="J135">
        <v>89610.54</v>
      </c>
      <c r="K135">
        <v>29175.85</v>
      </c>
      <c r="L135">
        <v>42577.8</v>
      </c>
      <c r="M135">
        <v>102755.3</v>
      </c>
      <c r="N135">
        <v>93419.46</v>
      </c>
      <c r="O135">
        <v>42077.04</v>
      </c>
      <c r="P135">
        <v>12127.29</v>
      </c>
      <c r="Q135">
        <v>228001.7</v>
      </c>
      <c r="R135">
        <v>203025.9</v>
      </c>
      <c r="S135">
        <v>250234.1</v>
      </c>
      <c r="T135">
        <v>87691.06</v>
      </c>
      <c r="U135">
        <v>17945.47</v>
      </c>
      <c r="V135">
        <v>96324.68</v>
      </c>
      <c r="W135">
        <v>21695.52</v>
      </c>
      <c r="X135">
        <v>24723.99</v>
      </c>
      <c r="Y135">
        <v>2315.9670000000001</v>
      </c>
      <c r="Z135">
        <v>1496.1110000000001</v>
      </c>
      <c r="AB135">
        <f t="shared" si="10"/>
        <v>786898.23</v>
      </c>
      <c r="AC135">
        <f t="shared" si="11"/>
        <v>146556.26800000001</v>
      </c>
      <c r="AD135">
        <f t="shared" si="12"/>
        <v>292956.88999999996</v>
      </c>
      <c r="AE135">
        <f t="shared" si="13"/>
        <v>886709.59</v>
      </c>
      <c r="AF135">
        <f t="shared" si="14"/>
        <v>834502.94000000006</v>
      </c>
    </row>
    <row r="136" spans="1:32" x14ac:dyDescent="0.35">
      <c r="A136" t="s">
        <v>133</v>
      </c>
      <c r="B136">
        <v>167805.6</v>
      </c>
      <c r="C136">
        <v>196362.2</v>
      </c>
      <c r="D136">
        <v>133446.70000000001</v>
      </c>
      <c r="E136">
        <v>34701.589999999997</v>
      </c>
      <c r="F136">
        <v>16345.35</v>
      </c>
      <c r="G136">
        <v>157213.4</v>
      </c>
      <c r="H136">
        <v>344201.8</v>
      </c>
      <c r="I136">
        <v>235348.9</v>
      </c>
      <c r="J136">
        <v>67065.649999999994</v>
      </c>
      <c r="K136">
        <v>21130.46</v>
      </c>
      <c r="L136">
        <v>84500.71</v>
      </c>
      <c r="M136">
        <v>139313.1</v>
      </c>
      <c r="N136">
        <v>104170.3</v>
      </c>
      <c r="O136">
        <v>28654.73</v>
      </c>
      <c r="P136">
        <v>18524.939999999999</v>
      </c>
      <c r="Q136">
        <v>218375.3</v>
      </c>
      <c r="R136">
        <v>221329</v>
      </c>
      <c r="S136">
        <v>174875.7</v>
      </c>
      <c r="T136">
        <v>72187.77</v>
      </c>
      <c r="U136">
        <v>25890.97</v>
      </c>
      <c r="V136">
        <v>121807.8</v>
      </c>
      <c r="W136">
        <v>21005.53</v>
      </c>
      <c r="X136">
        <v>21300.77</v>
      </c>
      <c r="Y136">
        <v>3131.5309999999999</v>
      </c>
      <c r="Z136">
        <v>0</v>
      </c>
      <c r="AB136">
        <f t="shared" si="10"/>
        <v>712658.74</v>
      </c>
      <c r="AC136">
        <f t="shared" si="11"/>
        <v>167245.63099999999</v>
      </c>
      <c r="AD136">
        <f t="shared" si="12"/>
        <v>375163.77999999997</v>
      </c>
      <c r="AE136">
        <f t="shared" si="13"/>
        <v>824960.21</v>
      </c>
      <c r="AF136">
        <f t="shared" si="14"/>
        <v>548661.44000000006</v>
      </c>
    </row>
    <row r="137" spans="1:32" x14ac:dyDescent="0.35">
      <c r="A137" t="s">
        <v>134</v>
      </c>
      <c r="B137">
        <v>115019.7</v>
      </c>
      <c r="C137">
        <v>201862</v>
      </c>
      <c r="D137">
        <v>96407.72</v>
      </c>
      <c r="E137">
        <v>47062.67</v>
      </c>
      <c r="F137">
        <v>2380.3000000000002</v>
      </c>
      <c r="G137">
        <v>157462.9</v>
      </c>
      <c r="H137">
        <v>281603</v>
      </c>
      <c r="I137">
        <v>133316</v>
      </c>
      <c r="J137">
        <v>65190.63</v>
      </c>
      <c r="K137">
        <v>26072.46</v>
      </c>
      <c r="L137">
        <v>71628.960000000006</v>
      </c>
      <c r="M137">
        <v>139976.9</v>
      </c>
      <c r="N137">
        <v>82259.350000000006</v>
      </c>
      <c r="O137">
        <v>26665.29</v>
      </c>
      <c r="P137">
        <v>9671.4670000000006</v>
      </c>
      <c r="Q137">
        <v>216329.60000000001</v>
      </c>
      <c r="R137">
        <v>179798.2</v>
      </c>
      <c r="S137">
        <v>186427.5</v>
      </c>
      <c r="T137">
        <v>44974.26</v>
      </c>
      <c r="U137">
        <v>13144.65</v>
      </c>
      <c r="V137">
        <v>151263</v>
      </c>
      <c r="W137">
        <v>13821.64</v>
      </c>
      <c r="X137">
        <v>11187.59</v>
      </c>
      <c r="Y137">
        <v>0</v>
      </c>
      <c r="Z137">
        <v>0</v>
      </c>
      <c r="AB137">
        <f t="shared" si="10"/>
        <v>640674.21000000008</v>
      </c>
      <c r="AC137">
        <f t="shared" si="11"/>
        <v>176272.23</v>
      </c>
      <c r="AD137">
        <f t="shared" si="12"/>
        <v>330201.96699999995</v>
      </c>
      <c r="AE137">
        <f t="shared" si="13"/>
        <v>663644.99</v>
      </c>
      <c r="AF137">
        <f t="shared" si="14"/>
        <v>462732.39</v>
      </c>
    </row>
    <row r="138" spans="1:32" x14ac:dyDescent="0.35">
      <c r="A138" t="s">
        <v>135</v>
      </c>
      <c r="B138">
        <v>115416.1</v>
      </c>
      <c r="C138">
        <v>142403.29999999999</v>
      </c>
      <c r="D138">
        <v>94327.58</v>
      </c>
      <c r="E138">
        <v>32422.49</v>
      </c>
      <c r="F138">
        <v>9561.6740000000009</v>
      </c>
      <c r="G138">
        <v>184270.8</v>
      </c>
      <c r="H138">
        <v>273928.09999999998</v>
      </c>
      <c r="I138">
        <v>180209.1</v>
      </c>
      <c r="J138">
        <v>60000.89</v>
      </c>
      <c r="K138">
        <v>37249.18</v>
      </c>
      <c r="L138">
        <v>72724.990000000005</v>
      </c>
      <c r="M138">
        <v>129151.1</v>
      </c>
      <c r="N138">
        <v>89290.87</v>
      </c>
      <c r="O138">
        <v>37081.69</v>
      </c>
      <c r="P138">
        <v>18889.28</v>
      </c>
      <c r="Q138">
        <v>256513.4</v>
      </c>
      <c r="R138">
        <v>152455.6</v>
      </c>
      <c r="S138">
        <v>205318</v>
      </c>
      <c r="T138">
        <v>35146.68</v>
      </c>
      <c r="U138">
        <v>15752.1</v>
      </c>
      <c r="V138">
        <v>173708.2</v>
      </c>
      <c r="W138">
        <v>18169.87</v>
      </c>
      <c r="X138">
        <v>19420.259999999998</v>
      </c>
      <c r="Y138">
        <v>12009.64</v>
      </c>
      <c r="Z138">
        <v>0</v>
      </c>
      <c r="AB138">
        <f t="shared" si="10"/>
        <v>665185.78</v>
      </c>
      <c r="AC138">
        <f t="shared" si="11"/>
        <v>223307.97000000003</v>
      </c>
      <c r="AD138">
        <f t="shared" si="12"/>
        <v>347137.93000000005</v>
      </c>
      <c r="AE138">
        <f t="shared" si="13"/>
        <v>735658.07000000007</v>
      </c>
      <c r="AF138">
        <f t="shared" si="14"/>
        <v>394131.14399999997</v>
      </c>
    </row>
    <row r="139" spans="1:32" x14ac:dyDescent="0.35">
      <c r="A139" t="s">
        <v>136</v>
      </c>
      <c r="B139">
        <v>93773.23</v>
      </c>
      <c r="C139">
        <v>154617.29999999999</v>
      </c>
      <c r="D139">
        <v>75648.38</v>
      </c>
      <c r="E139">
        <v>38529.22</v>
      </c>
      <c r="F139">
        <v>16259.14</v>
      </c>
      <c r="G139">
        <v>200724.6</v>
      </c>
      <c r="H139">
        <v>256546.4</v>
      </c>
      <c r="I139">
        <v>153995</v>
      </c>
      <c r="J139">
        <v>104038.5</v>
      </c>
      <c r="K139">
        <v>11415.37</v>
      </c>
      <c r="L139">
        <v>67888.509999999995</v>
      </c>
      <c r="M139">
        <v>151805.29999999999</v>
      </c>
      <c r="N139">
        <v>95901.88</v>
      </c>
      <c r="O139">
        <v>36693.47</v>
      </c>
      <c r="P139">
        <v>11539.75</v>
      </c>
      <c r="Q139">
        <v>254888.7</v>
      </c>
      <c r="R139">
        <v>210482.7</v>
      </c>
      <c r="S139">
        <v>388519.7</v>
      </c>
      <c r="T139">
        <v>81253.399999999994</v>
      </c>
      <c r="U139">
        <v>38894.82</v>
      </c>
      <c r="V139">
        <v>225171.7</v>
      </c>
      <c r="W139">
        <v>21449.97</v>
      </c>
      <c r="X139">
        <v>49300.65</v>
      </c>
      <c r="Y139">
        <v>3967.5630000000001</v>
      </c>
      <c r="Z139">
        <v>0</v>
      </c>
      <c r="AB139">
        <f t="shared" si="10"/>
        <v>974039.32000000007</v>
      </c>
      <c r="AC139">
        <f t="shared" si="11"/>
        <v>299889.88300000003</v>
      </c>
      <c r="AD139">
        <f t="shared" si="12"/>
        <v>363828.91000000003</v>
      </c>
      <c r="AE139">
        <f t="shared" si="13"/>
        <v>726719.87</v>
      </c>
      <c r="AF139">
        <f t="shared" si="14"/>
        <v>378827.27</v>
      </c>
    </row>
    <row r="140" spans="1:32" x14ac:dyDescent="0.35">
      <c r="A140" t="s">
        <v>137</v>
      </c>
      <c r="B140">
        <v>119641.8</v>
      </c>
      <c r="C140">
        <v>221421.3</v>
      </c>
      <c r="D140">
        <v>135743.6</v>
      </c>
      <c r="E140">
        <v>57901.46</v>
      </c>
      <c r="F140">
        <v>39064.06</v>
      </c>
      <c r="G140">
        <v>170205.5</v>
      </c>
      <c r="H140">
        <v>340249.59999999998</v>
      </c>
      <c r="I140">
        <v>180267.5</v>
      </c>
      <c r="J140">
        <v>114570.2</v>
      </c>
      <c r="K140">
        <v>31051.87</v>
      </c>
      <c r="L140">
        <v>44786.97</v>
      </c>
      <c r="M140">
        <v>148254.9</v>
      </c>
      <c r="N140">
        <v>91274.91</v>
      </c>
      <c r="O140">
        <v>33104.68</v>
      </c>
      <c r="P140">
        <v>13588.36</v>
      </c>
      <c r="Q140">
        <v>311498.2</v>
      </c>
      <c r="R140">
        <v>260227.5</v>
      </c>
      <c r="S140">
        <v>389581.9</v>
      </c>
      <c r="T140">
        <v>117973.5</v>
      </c>
      <c r="U140">
        <v>27061.56</v>
      </c>
      <c r="V140">
        <v>381643.2</v>
      </c>
      <c r="W140">
        <v>51287.57</v>
      </c>
      <c r="X140">
        <v>85971.37</v>
      </c>
      <c r="Y140">
        <v>7340.3230000000003</v>
      </c>
      <c r="Z140">
        <v>0</v>
      </c>
      <c r="AB140">
        <f t="shared" si="10"/>
        <v>1106342.6600000001</v>
      </c>
      <c r="AC140">
        <f t="shared" si="11"/>
        <v>526242.46299999999</v>
      </c>
      <c r="AD140">
        <f t="shared" si="12"/>
        <v>331009.82</v>
      </c>
      <c r="AE140">
        <f t="shared" si="13"/>
        <v>836344.66999999993</v>
      </c>
      <c r="AF140">
        <f t="shared" si="14"/>
        <v>573772.22</v>
      </c>
    </row>
    <row r="141" spans="1:32" x14ac:dyDescent="0.35">
      <c r="A141" t="s">
        <v>138</v>
      </c>
      <c r="B141">
        <v>129798.2</v>
      </c>
      <c r="C141">
        <v>230928.8</v>
      </c>
      <c r="D141">
        <v>149764.1</v>
      </c>
      <c r="E141">
        <v>54246.68</v>
      </c>
      <c r="F141">
        <v>32948.720000000001</v>
      </c>
      <c r="G141">
        <v>182720.3</v>
      </c>
      <c r="H141">
        <v>268544.59999999998</v>
      </c>
      <c r="I141">
        <v>236822.6</v>
      </c>
      <c r="J141">
        <v>109998.5</v>
      </c>
      <c r="K141">
        <v>42966.91</v>
      </c>
      <c r="L141">
        <v>75588.03</v>
      </c>
      <c r="M141">
        <v>139865</v>
      </c>
      <c r="N141">
        <v>78408.5</v>
      </c>
      <c r="O141">
        <v>42865.79</v>
      </c>
      <c r="P141">
        <v>19665.580000000002</v>
      </c>
      <c r="Q141">
        <v>204044.79999999999</v>
      </c>
      <c r="R141">
        <v>249472.3</v>
      </c>
      <c r="S141">
        <v>175844.9</v>
      </c>
      <c r="T141">
        <v>69283.710000000006</v>
      </c>
      <c r="U141">
        <v>23898.17</v>
      </c>
      <c r="V141">
        <v>198580.4</v>
      </c>
      <c r="W141">
        <v>63471.82</v>
      </c>
      <c r="X141">
        <v>12965.98</v>
      </c>
      <c r="Y141">
        <v>11655.85</v>
      </c>
      <c r="Z141">
        <v>4186.6319999999996</v>
      </c>
      <c r="AB141">
        <f t="shared" si="10"/>
        <v>722543.88</v>
      </c>
      <c r="AC141">
        <f t="shared" si="11"/>
        <v>290860.68199999997</v>
      </c>
      <c r="AD141">
        <f t="shared" si="12"/>
        <v>356392.9</v>
      </c>
      <c r="AE141">
        <f t="shared" si="13"/>
        <v>841052.91</v>
      </c>
      <c r="AF141">
        <f t="shared" si="14"/>
        <v>597686.5</v>
      </c>
    </row>
    <row r="142" spans="1:32" x14ac:dyDescent="0.35">
      <c r="A142" t="s">
        <v>139</v>
      </c>
      <c r="B142">
        <v>113837.3</v>
      </c>
      <c r="C142">
        <v>127573.1</v>
      </c>
      <c r="D142">
        <v>127662.6</v>
      </c>
      <c r="E142">
        <v>41903.61</v>
      </c>
      <c r="F142">
        <v>11764.73</v>
      </c>
      <c r="G142">
        <v>180497.9</v>
      </c>
      <c r="H142">
        <v>304586.59999999998</v>
      </c>
      <c r="I142">
        <v>187064.9</v>
      </c>
      <c r="J142">
        <v>81910.179999999993</v>
      </c>
      <c r="K142">
        <v>13444.26</v>
      </c>
      <c r="L142">
        <v>73889.36</v>
      </c>
      <c r="M142">
        <v>133244.6</v>
      </c>
      <c r="N142">
        <v>107835</v>
      </c>
      <c r="O142">
        <v>58181.599999999999</v>
      </c>
      <c r="P142">
        <v>12757.63</v>
      </c>
      <c r="Q142">
        <v>208620.9</v>
      </c>
      <c r="R142">
        <v>247447.9</v>
      </c>
      <c r="S142">
        <v>186998.1</v>
      </c>
      <c r="T142">
        <v>34819.199999999997</v>
      </c>
      <c r="U142">
        <v>24879.69</v>
      </c>
      <c r="V142">
        <v>122462.6</v>
      </c>
      <c r="W142">
        <v>44567.02</v>
      </c>
      <c r="X142">
        <v>6004.7510000000002</v>
      </c>
      <c r="Y142">
        <v>4067.4409999999998</v>
      </c>
      <c r="Z142">
        <v>3480.5720000000001</v>
      </c>
      <c r="AB142">
        <f t="shared" si="10"/>
        <v>702765.78999999992</v>
      </c>
      <c r="AC142">
        <f t="shared" si="11"/>
        <v>180582.38399999996</v>
      </c>
      <c r="AD142">
        <f t="shared" si="12"/>
        <v>385908.19</v>
      </c>
      <c r="AE142">
        <f t="shared" si="13"/>
        <v>767503.84000000008</v>
      </c>
      <c r="AF142">
        <f t="shared" si="14"/>
        <v>422741.33999999997</v>
      </c>
    </row>
    <row r="143" spans="1:32" x14ac:dyDescent="0.35">
      <c r="A143" t="s">
        <v>140</v>
      </c>
      <c r="B143">
        <v>123505.1</v>
      </c>
      <c r="C143">
        <v>171125.2</v>
      </c>
      <c r="D143">
        <v>75163.679999999993</v>
      </c>
      <c r="E143">
        <v>35912.239999999998</v>
      </c>
      <c r="F143">
        <v>24927.9</v>
      </c>
      <c r="G143">
        <v>245387.7</v>
      </c>
      <c r="H143">
        <v>301271</v>
      </c>
      <c r="I143">
        <v>232386.5</v>
      </c>
      <c r="J143">
        <v>79830.5</v>
      </c>
      <c r="K143">
        <v>21781.279999999999</v>
      </c>
      <c r="L143">
        <v>66129.759999999995</v>
      </c>
      <c r="M143">
        <v>181363.1</v>
      </c>
      <c r="N143">
        <v>103308.8</v>
      </c>
      <c r="O143">
        <v>74209.06</v>
      </c>
      <c r="P143">
        <v>18628.84</v>
      </c>
      <c r="Q143">
        <v>204738.8</v>
      </c>
      <c r="R143">
        <v>258981.6</v>
      </c>
      <c r="S143">
        <v>271845.8</v>
      </c>
      <c r="T143">
        <v>87786.66</v>
      </c>
      <c r="U143">
        <v>32501.71</v>
      </c>
      <c r="V143">
        <v>105975.2</v>
      </c>
      <c r="W143">
        <v>41066.589999999997</v>
      </c>
      <c r="X143">
        <v>13043.6</v>
      </c>
      <c r="Y143">
        <v>658.11009999999999</v>
      </c>
      <c r="Z143">
        <v>0</v>
      </c>
      <c r="AB143">
        <f t="shared" si="10"/>
        <v>855854.57</v>
      </c>
      <c r="AC143">
        <f t="shared" si="11"/>
        <v>160743.50009999998</v>
      </c>
      <c r="AD143">
        <f t="shared" si="12"/>
        <v>443639.56</v>
      </c>
      <c r="AE143">
        <f t="shared" si="13"/>
        <v>880656.98</v>
      </c>
      <c r="AF143">
        <f t="shared" si="14"/>
        <v>430634.12000000005</v>
      </c>
    </row>
    <row r="144" spans="1:32" x14ac:dyDescent="0.35">
      <c r="A144" t="s">
        <v>141</v>
      </c>
      <c r="B144">
        <v>105539.4</v>
      </c>
      <c r="C144">
        <v>147974.1</v>
      </c>
      <c r="D144">
        <v>111913.5</v>
      </c>
      <c r="E144">
        <v>30453.83</v>
      </c>
      <c r="F144">
        <v>3897.1559999999999</v>
      </c>
      <c r="G144">
        <v>192257.4</v>
      </c>
      <c r="H144">
        <v>329081.2</v>
      </c>
      <c r="I144">
        <v>205092</v>
      </c>
      <c r="J144">
        <v>83227.77</v>
      </c>
      <c r="K144">
        <v>13895.6</v>
      </c>
      <c r="L144">
        <v>65294.57</v>
      </c>
      <c r="M144">
        <v>170040.8</v>
      </c>
      <c r="N144">
        <v>118790.6</v>
      </c>
      <c r="O144">
        <v>53968.67</v>
      </c>
      <c r="P144">
        <v>18060.939999999999</v>
      </c>
      <c r="Q144">
        <v>215587.3</v>
      </c>
      <c r="R144">
        <v>197436.3</v>
      </c>
      <c r="S144">
        <v>233161.60000000001</v>
      </c>
      <c r="T144">
        <v>84515.69</v>
      </c>
      <c r="U144">
        <v>25515.51</v>
      </c>
      <c r="V144">
        <v>122845.6</v>
      </c>
      <c r="W144">
        <v>21115.4</v>
      </c>
      <c r="X144">
        <v>27134.17</v>
      </c>
      <c r="Y144">
        <v>1098.2139999999999</v>
      </c>
      <c r="Z144">
        <v>0</v>
      </c>
      <c r="AB144">
        <f t="shared" si="10"/>
        <v>756216.39999999991</v>
      </c>
      <c r="AC144">
        <f t="shared" si="11"/>
        <v>172193.38399999999</v>
      </c>
      <c r="AD144">
        <f t="shared" si="12"/>
        <v>426155.57999999996</v>
      </c>
      <c r="AE144">
        <f t="shared" si="13"/>
        <v>823553.97</v>
      </c>
      <c r="AF144">
        <f t="shared" si="14"/>
        <v>399777.98600000003</v>
      </c>
    </row>
    <row r="145" spans="1:32" x14ac:dyDescent="0.35">
      <c r="A145" t="s">
        <v>142</v>
      </c>
      <c r="B145">
        <v>139268.1</v>
      </c>
      <c r="C145">
        <v>183677.2</v>
      </c>
      <c r="D145">
        <v>95463.33</v>
      </c>
      <c r="E145">
        <v>20774.57</v>
      </c>
      <c r="F145">
        <v>12750.36</v>
      </c>
      <c r="G145">
        <v>126332</v>
      </c>
      <c r="H145">
        <v>254575.7</v>
      </c>
      <c r="I145">
        <v>165319.6</v>
      </c>
      <c r="J145">
        <v>100249.4</v>
      </c>
      <c r="K145">
        <v>38712.93</v>
      </c>
      <c r="L145">
        <v>66244.240000000005</v>
      </c>
      <c r="M145">
        <v>168817.8</v>
      </c>
      <c r="N145">
        <v>107677.9</v>
      </c>
      <c r="O145">
        <v>62192.9</v>
      </c>
      <c r="P145">
        <v>3269.346</v>
      </c>
      <c r="Q145">
        <v>221684.5</v>
      </c>
      <c r="R145">
        <v>270178.5</v>
      </c>
      <c r="S145">
        <v>262497.90000000002</v>
      </c>
      <c r="T145">
        <v>59161.24</v>
      </c>
      <c r="U145">
        <v>8738.8119999999999</v>
      </c>
      <c r="V145">
        <v>152810.4</v>
      </c>
      <c r="W145">
        <v>67012.649999999994</v>
      </c>
      <c r="X145">
        <v>20557</v>
      </c>
      <c r="Y145">
        <v>9336.5689999999995</v>
      </c>
      <c r="Z145">
        <v>0</v>
      </c>
      <c r="AB145">
        <f t="shared" si="10"/>
        <v>822260.95200000005</v>
      </c>
      <c r="AC145">
        <f t="shared" si="11"/>
        <v>249716.61899999998</v>
      </c>
      <c r="AD145">
        <f t="shared" si="12"/>
        <v>408202.18599999999</v>
      </c>
      <c r="AE145">
        <f t="shared" si="13"/>
        <v>685189.63000000012</v>
      </c>
      <c r="AF145">
        <f t="shared" si="14"/>
        <v>451933.56000000006</v>
      </c>
    </row>
    <row r="146" spans="1:32" x14ac:dyDescent="0.35">
      <c r="A146" t="s">
        <v>143</v>
      </c>
      <c r="B146">
        <v>198761.5</v>
      </c>
      <c r="C146">
        <v>265772.09999999998</v>
      </c>
      <c r="D146">
        <v>154979.5</v>
      </c>
      <c r="E146">
        <v>48591.85</v>
      </c>
      <c r="F146">
        <v>19007.61</v>
      </c>
      <c r="G146">
        <v>181181.3</v>
      </c>
      <c r="H146">
        <v>271685</v>
      </c>
      <c r="I146">
        <v>172619.1</v>
      </c>
      <c r="J146">
        <v>72714.44</v>
      </c>
      <c r="K146">
        <v>14119.56</v>
      </c>
      <c r="L146">
        <v>37773.599999999999</v>
      </c>
      <c r="M146">
        <v>120030.6</v>
      </c>
      <c r="N146">
        <v>60142.19</v>
      </c>
      <c r="O146">
        <v>38327.279999999999</v>
      </c>
      <c r="P146">
        <v>3027.0889999999999</v>
      </c>
      <c r="Q146">
        <v>239868.3</v>
      </c>
      <c r="R146">
        <v>158071.1</v>
      </c>
      <c r="S146">
        <v>177195.6</v>
      </c>
      <c r="T146">
        <v>36240.400000000001</v>
      </c>
      <c r="U146">
        <v>13816.06</v>
      </c>
      <c r="V146">
        <v>116747.4</v>
      </c>
      <c r="W146">
        <v>28827.25</v>
      </c>
      <c r="X146">
        <v>10657.1</v>
      </c>
      <c r="Y146">
        <v>1271.741</v>
      </c>
      <c r="Z146">
        <v>1117.248</v>
      </c>
      <c r="AB146">
        <f t="shared" si="10"/>
        <v>625191.46000000008</v>
      </c>
      <c r="AC146">
        <f t="shared" si="11"/>
        <v>158620.739</v>
      </c>
      <c r="AD146">
        <f t="shared" si="12"/>
        <v>259300.75900000002</v>
      </c>
      <c r="AE146">
        <f t="shared" si="13"/>
        <v>712319.40000000014</v>
      </c>
      <c r="AF146">
        <f t="shared" si="14"/>
        <v>687112.55999999994</v>
      </c>
    </row>
    <row r="147" spans="1:32" x14ac:dyDescent="0.35">
      <c r="A147" t="s">
        <v>144</v>
      </c>
      <c r="B147">
        <v>138080.79999999999</v>
      </c>
      <c r="C147">
        <v>296547.8</v>
      </c>
      <c r="D147">
        <v>196974.5</v>
      </c>
      <c r="E147">
        <v>53060.19</v>
      </c>
      <c r="F147">
        <v>25406.83</v>
      </c>
      <c r="G147">
        <v>187840.8</v>
      </c>
      <c r="H147">
        <v>343275.6</v>
      </c>
      <c r="I147">
        <v>182304.9</v>
      </c>
      <c r="J147">
        <v>98385.22</v>
      </c>
      <c r="K147">
        <v>31347.27</v>
      </c>
      <c r="L147">
        <v>74533.919999999998</v>
      </c>
      <c r="M147">
        <v>149916.5</v>
      </c>
      <c r="N147">
        <v>81756.350000000006</v>
      </c>
      <c r="O147">
        <v>40053.46</v>
      </c>
      <c r="P147">
        <v>2807.6460000000002</v>
      </c>
      <c r="Q147">
        <v>208696</v>
      </c>
      <c r="R147">
        <v>224956.2</v>
      </c>
      <c r="S147">
        <v>240244.5</v>
      </c>
      <c r="T147">
        <v>71754.3</v>
      </c>
      <c r="U147">
        <v>22209.7</v>
      </c>
      <c r="V147">
        <v>105993.5</v>
      </c>
      <c r="W147">
        <v>14356.76</v>
      </c>
      <c r="X147">
        <v>34115.379999999997</v>
      </c>
      <c r="Y147">
        <v>4596.0910000000003</v>
      </c>
      <c r="Z147">
        <v>3439.922</v>
      </c>
      <c r="AB147">
        <f t="shared" si="10"/>
        <v>767860.7</v>
      </c>
      <c r="AC147">
        <f t="shared" si="11"/>
        <v>162501.65299999996</v>
      </c>
      <c r="AD147">
        <f t="shared" si="12"/>
        <v>349067.87600000005</v>
      </c>
      <c r="AE147">
        <f t="shared" si="13"/>
        <v>843153.78999999992</v>
      </c>
      <c r="AF147">
        <f t="shared" si="14"/>
        <v>710070.12</v>
      </c>
    </row>
    <row r="148" spans="1:32" x14ac:dyDescent="0.35">
      <c r="A148" t="s">
        <v>145</v>
      </c>
      <c r="B148">
        <v>136828.5</v>
      </c>
      <c r="C148">
        <v>186696.5</v>
      </c>
      <c r="D148">
        <v>110769.2</v>
      </c>
      <c r="E148">
        <v>32256.15</v>
      </c>
      <c r="F148">
        <v>13223.57</v>
      </c>
      <c r="G148">
        <v>156574</v>
      </c>
      <c r="H148">
        <v>270895</v>
      </c>
      <c r="I148">
        <v>168355.3</v>
      </c>
      <c r="J148">
        <v>91042.09</v>
      </c>
      <c r="K148">
        <v>36268.870000000003</v>
      </c>
      <c r="L148">
        <v>55659.63</v>
      </c>
      <c r="M148">
        <v>159065.1</v>
      </c>
      <c r="N148">
        <v>109806.6</v>
      </c>
      <c r="O148">
        <v>35871.18</v>
      </c>
      <c r="P148">
        <v>19269.53</v>
      </c>
      <c r="Q148">
        <v>189012.8</v>
      </c>
      <c r="R148">
        <v>175946.4</v>
      </c>
      <c r="S148">
        <v>250695.3</v>
      </c>
      <c r="T148">
        <v>52710.27</v>
      </c>
      <c r="U148">
        <v>14520.37</v>
      </c>
      <c r="V148">
        <v>162149</v>
      </c>
      <c r="W148">
        <v>26110.46</v>
      </c>
      <c r="X148">
        <v>15665.87</v>
      </c>
      <c r="Y148">
        <v>3118.6289999999999</v>
      </c>
      <c r="Z148">
        <v>0</v>
      </c>
      <c r="AB148">
        <f t="shared" si="10"/>
        <v>682885.14</v>
      </c>
      <c r="AC148">
        <f t="shared" si="11"/>
        <v>207043.95899999997</v>
      </c>
      <c r="AD148">
        <f t="shared" si="12"/>
        <v>379672.04000000004</v>
      </c>
      <c r="AE148">
        <f t="shared" si="13"/>
        <v>723135.26</v>
      </c>
      <c r="AF148">
        <f t="shared" si="14"/>
        <v>479773.92000000004</v>
      </c>
    </row>
    <row r="149" spans="1:32" x14ac:dyDescent="0.35">
      <c r="A149" t="s">
        <v>146</v>
      </c>
      <c r="B149">
        <v>121863.4</v>
      </c>
      <c r="C149">
        <v>176402.5</v>
      </c>
      <c r="D149">
        <v>87651.14</v>
      </c>
      <c r="E149">
        <v>33799.589999999997</v>
      </c>
      <c r="F149">
        <v>7443.348</v>
      </c>
      <c r="G149">
        <v>170029.8</v>
      </c>
      <c r="H149">
        <v>264952.7</v>
      </c>
      <c r="I149">
        <v>223990.6</v>
      </c>
      <c r="J149">
        <v>122295.4</v>
      </c>
      <c r="K149">
        <v>12137.14</v>
      </c>
      <c r="L149">
        <v>55796.95</v>
      </c>
      <c r="M149">
        <v>128905.8</v>
      </c>
      <c r="N149">
        <v>104791.6</v>
      </c>
      <c r="O149">
        <v>38587.31</v>
      </c>
      <c r="P149">
        <v>20644.22</v>
      </c>
      <c r="Q149">
        <v>252218.6</v>
      </c>
      <c r="R149">
        <v>180358.1</v>
      </c>
      <c r="S149">
        <v>152836.70000000001</v>
      </c>
      <c r="T149">
        <v>54935.92</v>
      </c>
      <c r="U149">
        <v>14134.31</v>
      </c>
      <c r="V149">
        <v>156524.20000000001</v>
      </c>
      <c r="W149">
        <v>26748.43</v>
      </c>
      <c r="X149">
        <v>23520.17</v>
      </c>
      <c r="Y149">
        <v>3768.415</v>
      </c>
      <c r="Z149">
        <v>0</v>
      </c>
      <c r="AB149">
        <f t="shared" si="10"/>
        <v>654483.63000000012</v>
      </c>
      <c r="AC149">
        <f t="shared" si="11"/>
        <v>210561.215</v>
      </c>
      <c r="AD149">
        <f t="shared" si="12"/>
        <v>348725.88</v>
      </c>
      <c r="AE149">
        <f t="shared" si="13"/>
        <v>793405.64</v>
      </c>
      <c r="AF149">
        <f t="shared" si="14"/>
        <v>427159.978</v>
      </c>
    </row>
    <row r="150" spans="1:32" x14ac:dyDescent="0.35">
      <c r="A150" t="s">
        <v>147</v>
      </c>
      <c r="B150">
        <v>73760.759999999995</v>
      </c>
      <c r="C150">
        <v>186492.6</v>
      </c>
      <c r="D150">
        <v>103393.8</v>
      </c>
      <c r="E150">
        <v>53022.67</v>
      </c>
      <c r="F150">
        <v>10027.14</v>
      </c>
      <c r="G150">
        <v>189514.3</v>
      </c>
      <c r="H150">
        <v>278103.7</v>
      </c>
      <c r="I150">
        <v>160441.29999999999</v>
      </c>
      <c r="J150">
        <v>88909.65</v>
      </c>
      <c r="K150">
        <v>14644.73</v>
      </c>
      <c r="L150">
        <v>85929.79</v>
      </c>
      <c r="M150">
        <v>144966.39999999999</v>
      </c>
      <c r="N150">
        <v>71735.960000000006</v>
      </c>
      <c r="O150">
        <v>25764.35</v>
      </c>
      <c r="P150">
        <v>25486.58</v>
      </c>
      <c r="Q150">
        <v>236368.4</v>
      </c>
      <c r="R150">
        <v>154048.20000000001</v>
      </c>
      <c r="S150">
        <v>168888.7</v>
      </c>
      <c r="T150">
        <v>57719.76</v>
      </c>
      <c r="U150">
        <v>21669.14</v>
      </c>
      <c r="V150">
        <v>143813.70000000001</v>
      </c>
      <c r="W150">
        <v>16573.7</v>
      </c>
      <c r="X150">
        <v>15863.33</v>
      </c>
      <c r="Y150">
        <v>11499.51</v>
      </c>
      <c r="Z150">
        <v>0</v>
      </c>
      <c r="AB150">
        <f t="shared" si="10"/>
        <v>638694.20000000007</v>
      </c>
      <c r="AC150">
        <f t="shared" si="11"/>
        <v>187750.24000000002</v>
      </c>
      <c r="AD150">
        <f t="shared" si="12"/>
        <v>353883.08</v>
      </c>
      <c r="AE150">
        <f t="shared" si="13"/>
        <v>731613.68</v>
      </c>
      <c r="AF150">
        <f t="shared" si="14"/>
        <v>426696.97</v>
      </c>
    </row>
    <row r="151" spans="1:32" x14ac:dyDescent="0.35">
      <c r="A151" t="s">
        <v>148</v>
      </c>
      <c r="B151">
        <v>122988.7</v>
      </c>
      <c r="C151">
        <v>133621.70000000001</v>
      </c>
      <c r="D151">
        <v>106884.1</v>
      </c>
      <c r="E151">
        <v>32531.95</v>
      </c>
      <c r="F151">
        <v>23299.38</v>
      </c>
      <c r="G151">
        <v>163668.5</v>
      </c>
      <c r="H151">
        <v>252967.4</v>
      </c>
      <c r="I151">
        <v>176838.8</v>
      </c>
      <c r="J151">
        <v>78996.5</v>
      </c>
      <c r="K151">
        <v>37397.68</v>
      </c>
      <c r="L151">
        <v>77400.83</v>
      </c>
      <c r="M151">
        <v>129414.7</v>
      </c>
      <c r="N151">
        <v>80742.320000000007</v>
      </c>
      <c r="O151">
        <v>29078.61</v>
      </c>
      <c r="P151">
        <v>15017.72</v>
      </c>
      <c r="Q151">
        <v>225438.3</v>
      </c>
      <c r="R151">
        <v>181515.3</v>
      </c>
      <c r="S151">
        <v>364226.9</v>
      </c>
      <c r="T151">
        <v>93296.5</v>
      </c>
      <c r="U151">
        <v>4244.1779999999999</v>
      </c>
      <c r="V151">
        <v>149582.29999999999</v>
      </c>
      <c r="W151">
        <v>16648.5</v>
      </c>
      <c r="X151">
        <v>27276.48</v>
      </c>
      <c r="Y151">
        <v>2890.2849999999999</v>
      </c>
      <c r="Z151">
        <v>0</v>
      </c>
      <c r="AB151">
        <f t="shared" si="10"/>
        <v>868721.17799999996</v>
      </c>
      <c r="AC151">
        <f t="shared" si="11"/>
        <v>196397.565</v>
      </c>
      <c r="AD151">
        <f t="shared" si="12"/>
        <v>331654.17999999993</v>
      </c>
      <c r="AE151">
        <f t="shared" si="13"/>
        <v>709868.88</v>
      </c>
      <c r="AF151">
        <f t="shared" si="14"/>
        <v>419325.83</v>
      </c>
    </row>
    <row r="152" spans="1:32" x14ac:dyDescent="0.35">
      <c r="A152" t="s">
        <v>149</v>
      </c>
      <c r="B152">
        <v>110108.4</v>
      </c>
      <c r="C152">
        <v>230199.3</v>
      </c>
      <c r="D152">
        <v>185509.5</v>
      </c>
      <c r="E152">
        <v>68344.73</v>
      </c>
      <c r="F152">
        <v>31455.9</v>
      </c>
      <c r="G152">
        <v>181513.5</v>
      </c>
      <c r="H152">
        <v>308636.2</v>
      </c>
      <c r="I152">
        <v>218859.7</v>
      </c>
      <c r="J152">
        <v>102408.1</v>
      </c>
      <c r="K152">
        <v>25472.17</v>
      </c>
      <c r="L152">
        <v>79860.039999999994</v>
      </c>
      <c r="M152">
        <v>119426.3</v>
      </c>
      <c r="N152">
        <v>93244.33</v>
      </c>
      <c r="O152">
        <v>40803.69</v>
      </c>
      <c r="P152">
        <v>23383.13</v>
      </c>
      <c r="Q152">
        <v>382056.2</v>
      </c>
      <c r="R152">
        <v>198581.9</v>
      </c>
      <c r="S152">
        <v>299377.40000000002</v>
      </c>
      <c r="T152">
        <v>117470.1</v>
      </c>
      <c r="U152">
        <v>17962.36</v>
      </c>
      <c r="V152">
        <v>416754.4</v>
      </c>
      <c r="W152">
        <v>73753.679999999993</v>
      </c>
      <c r="X152">
        <v>69982.02</v>
      </c>
      <c r="Y152">
        <v>11849.91</v>
      </c>
      <c r="Z152">
        <v>2622.52</v>
      </c>
      <c r="AB152">
        <f t="shared" si="10"/>
        <v>1015447.96</v>
      </c>
      <c r="AC152">
        <f t="shared" si="11"/>
        <v>574962.53</v>
      </c>
      <c r="AD152">
        <f t="shared" si="12"/>
        <v>356717.49</v>
      </c>
      <c r="AE152">
        <f t="shared" si="13"/>
        <v>836889.67</v>
      </c>
      <c r="AF152">
        <f t="shared" si="14"/>
        <v>625617.82999999996</v>
      </c>
    </row>
    <row r="153" spans="1:32" x14ac:dyDescent="0.35">
      <c r="A153" t="s">
        <v>150</v>
      </c>
      <c r="B153">
        <v>140470.39999999999</v>
      </c>
      <c r="C153">
        <v>187249.9</v>
      </c>
      <c r="D153">
        <v>177462.5</v>
      </c>
      <c r="E153">
        <v>66818.289999999994</v>
      </c>
      <c r="F153">
        <v>38339.53</v>
      </c>
      <c r="G153">
        <v>163721.5</v>
      </c>
      <c r="H153">
        <v>269651.90000000002</v>
      </c>
      <c r="I153">
        <v>244961</v>
      </c>
      <c r="J153">
        <v>71538.720000000001</v>
      </c>
      <c r="K153">
        <v>33576.620000000003</v>
      </c>
      <c r="L153">
        <v>62550.55</v>
      </c>
      <c r="M153">
        <v>161003.29999999999</v>
      </c>
      <c r="N153">
        <v>119466.1</v>
      </c>
      <c r="O153">
        <v>61957.96</v>
      </c>
      <c r="P153">
        <v>20602.52</v>
      </c>
      <c r="Q153">
        <v>243472.6</v>
      </c>
      <c r="R153">
        <v>257484.79999999999</v>
      </c>
      <c r="S153">
        <v>182989</v>
      </c>
      <c r="T153">
        <v>124946.9</v>
      </c>
      <c r="U153">
        <v>26543.4</v>
      </c>
      <c r="V153">
        <v>190225.5</v>
      </c>
      <c r="W153">
        <v>67860.289999999994</v>
      </c>
      <c r="X153">
        <v>39428.410000000003</v>
      </c>
      <c r="Y153">
        <v>8474.3950000000004</v>
      </c>
      <c r="Z153">
        <v>3669.18</v>
      </c>
      <c r="AB153">
        <f t="shared" si="10"/>
        <v>835436.70000000007</v>
      </c>
      <c r="AC153">
        <f t="shared" si="11"/>
        <v>309657.77499999997</v>
      </c>
      <c r="AD153">
        <f t="shared" si="12"/>
        <v>425580.43</v>
      </c>
      <c r="AE153">
        <f t="shared" si="13"/>
        <v>783449.74</v>
      </c>
      <c r="AF153">
        <f t="shared" si="14"/>
        <v>610340.62</v>
      </c>
    </row>
    <row r="154" spans="1:32" x14ac:dyDescent="0.35">
      <c r="A154" t="s">
        <v>151</v>
      </c>
      <c r="B154">
        <v>115963.9</v>
      </c>
      <c r="C154">
        <v>128293.1</v>
      </c>
      <c r="D154">
        <v>106148.7</v>
      </c>
      <c r="E154">
        <v>22508.28</v>
      </c>
      <c r="F154">
        <v>5507.0129999999999</v>
      </c>
      <c r="G154">
        <v>170771.3</v>
      </c>
      <c r="H154">
        <v>275647.8</v>
      </c>
      <c r="I154">
        <v>196121.9</v>
      </c>
      <c r="J154">
        <v>80100.78</v>
      </c>
      <c r="K154">
        <v>20631.689999999999</v>
      </c>
      <c r="L154">
        <v>107816.8</v>
      </c>
      <c r="M154">
        <v>161327.79999999999</v>
      </c>
      <c r="N154">
        <v>126644.8</v>
      </c>
      <c r="O154">
        <v>40069.47</v>
      </c>
      <c r="P154">
        <v>13972.8</v>
      </c>
      <c r="Q154">
        <v>189560.5</v>
      </c>
      <c r="R154">
        <v>228677.2</v>
      </c>
      <c r="S154">
        <v>159658.20000000001</v>
      </c>
      <c r="T154">
        <v>79670.69</v>
      </c>
      <c r="U154">
        <v>37278.019999999997</v>
      </c>
      <c r="V154">
        <v>124937</v>
      </c>
      <c r="W154">
        <v>63000.39</v>
      </c>
      <c r="X154">
        <v>11873.14</v>
      </c>
      <c r="Y154">
        <v>6371.3040000000001</v>
      </c>
      <c r="Z154">
        <v>4055.9340000000002</v>
      </c>
      <c r="AB154">
        <f t="shared" si="10"/>
        <v>694844.6100000001</v>
      </c>
      <c r="AC154">
        <f t="shared" si="11"/>
        <v>210237.76800000004</v>
      </c>
      <c r="AD154">
        <f t="shared" si="12"/>
        <v>449831.67</v>
      </c>
      <c r="AE154">
        <f t="shared" si="13"/>
        <v>743273.47</v>
      </c>
      <c r="AF154">
        <f t="shared" si="14"/>
        <v>378420.99299999996</v>
      </c>
    </row>
    <row r="155" spans="1:32" x14ac:dyDescent="0.35">
      <c r="A155" t="s">
        <v>152</v>
      </c>
      <c r="B155">
        <v>107011.7</v>
      </c>
      <c r="C155">
        <v>138640.9</v>
      </c>
      <c r="D155">
        <v>99247.8</v>
      </c>
      <c r="E155">
        <v>50180.2</v>
      </c>
      <c r="F155">
        <v>19345.02</v>
      </c>
      <c r="G155">
        <v>155726.6</v>
      </c>
      <c r="H155">
        <v>264123.3</v>
      </c>
      <c r="I155">
        <v>215376.9</v>
      </c>
      <c r="J155">
        <v>83085.600000000006</v>
      </c>
      <c r="K155">
        <v>31173.88</v>
      </c>
      <c r="L155">
        <v>65884.88</v>
      </c>
      <c r="M155">
        <v>148037.20000000001</v>
      </c>
      <c r="N155">
        <v>118986.9</v>
      </c>
      <c r="O155">
        <v>52121.14</v>
      </c>
      <c r="P155">
        <v>15283.06</v>
      </c>
      <c r="Q155">
        <v>236824.4</v>
      </c>
      <c r="R155">
        <v>245940.3</v>
      </c>
      <c r="S155">
        <v>236678.5</v>
      </c>
      <c r="T155">
        <v>72074.63</v>
      </c>
      <c r="U155">
        <v>41241.120000000003</v>
      </c>
      <c r="V155">
        <v>135780.79999999999</v>
      </c>
      <c r="W155">
        <v>50728.61</v>
      </c>
      <c r="X155">
        <v>24311.32</v>
      </c>
      <c r="Y155">
        <v>4137.3900000000003</v>
      </c>
      <c r="Z155">
        <v>0</v>
      </c>
      <c r="AB155">
        <f t="shared" si="10"/>
        <v>832758.95</v>
      </c>
      <c r="AC155">
        <f t="shared" si="11"/>
        <v>214958.12</v>
      </c>
      <c r="AD155">
        <f t="shared" si="12"/>
        <v>400313.18</v>
      </c>
      <c r="AE155">
        <f t="shared" si="13"/>
        <v>749486.28</v>
      </c>
      <c r="AF155">
        <f t="shared" si="14"/>
        <v>414425.62</v>
      </c>
    </row>
    <row r="156" spans="1:32" x14ac:dyDescent="0.35">
      <c r="A156" t="s">
        <v>153</v>
      </c>
      <c r="B156">
        <v>138892.9</v>
      </c>
      <c r="C156">
        <v>153802.4</v>
      </c>
      <c r="D156">
        <v>130398.5</v>
      </c>
      <c r="E156">
        <v>46746.64</v>
      </c>
      <c r="F156">
        <v>9735.1589999999997</v>
      </c>
      <c r="G156">
        <v>146774.29999999999</v>
      </c>
      <c r="H156">
        <v>283929.2</v>
      </c>
      <c r="I156">
        <v>157367.4</v>
      </c>
      <c r="J156">
        <v>61775.39</v>
      </c>
      <c r="K156">
        <v>14733.34</v>
      </c>
      <c r="L156">
        <v>55397.11</v>
      </c>
      <c r="M156">
        <v>161428.6</v>
      </c>
      <c r="N156">
        <v>111788.1</v>
      </c>
      <c r="O156">
        <v>51160.03</v>
      </c>
      <c r="P156">
        <v>11178.53</v>
      </c>
      <c r="Q156">
        <v>221563.5</v>
      </c>
      <c r="R156">
        <v>233139.1</v>
      </c>
      <c r="S156">
        <v>214435.20000000001</v>
      </c>
      <c r="T156">
        <v>75884.77</v>
      </c>
      <c r="U156">
        <v>12563.69</v>
      </c>
      <c r="V156">
        <v>122212.2</v>
      </c>
      <c r="W156">
        <v>26566.98</v>
      </c>
      <c r="X156">
        <v>18818.05</v>
      </c>
      <c r="Y156">
        <v>7733.6509999999998</v>
      </c>
      <c r="Z156">
        <v>0</v>
      </c>
      <c r="AB156">
        <f t="shared" si="10"/>
        <v>757586.26</v>
      </c>
      <c r="AC156">
        <f t="shared" si="11"/>
        <v>175330.88099999999</v>
      </c>
      <c r="AD156">
        <f t="shared" si="12"/>
        <v>390952.37000000011</v>
      </c>
      <c r="AE156">
        <f t="shared" si="13"/>
        <v>664579.63</v>
      </c>
      <c r="AF156">
        <f t="shared" si="14"/>
        <v>479575.59899999999</v>
      </c>
    </row>
    <row r="157" spans="1:32" x14ac:dyDescent="0.35">
      <c r="A157" t="s">
        <v>154</v>
      </c>
      <c r="B157">
        <v>136134.20000000001</v>
      </c>
      <c r="C157">
        <v>231639.7</v>
      </c>
      <c r="D157">
        <v>113280.9</v>
      </c>
      <c r="E157">
        <v>18978.599999999999</v>
      </c>
      <c r="F157">
        <v>931.15470000000005</v>
      </c>
      <c r="G157">
        <v>143480.20000000001</v>
      </c>
      <c r="H157">
        <v>239639.1</v>
      </c>
      <c r="I157">
        <v>178789.6</v>
      </c>
      <c r="J157">
        <v>74597.240000000005</v>
      </c>
      <c r="K157">
        <v>26793.05</v>
      </c>
      <c r="L157">
        <v>62073.05</v>
      </c>
      <c r="M157">
        <v>120204.8</v>
      </c>
      <c r="N157">
        <v>59308.85</v>
      </c>
      <c r="O157">
        <v>29265.62</v>
      </c>
      <c r="P157">
        <v>8810.5339999999997</v>
      </c>
      <c r="Q157">
        <v>243763.5</v>
      </c>
      <c r="R157">
        <v>211981.9</v>
      </c>
      <c r="S157">
        <v>190666.7</v>
      </c>
      <c r="T157">
        <v>50779.92</v>
      </c>
      <c r="U157">
        <v>15310.39</v>
      </c>
      <c r="V157">
        <v>114075</v>
      </c>
      <c r="W157">
        <v>33091.379999999997</v>
      </c>
      <c r="X157">
        <v>19481.14</v>
      </c>
      <c r="Y157">
        <v>0</v>
      </c>
      <c r="Z157">
        <v>0</v>
      </c>
      <c r="AB157">
        <f t="shared" si="10"/>
        <v>712502.41000000015</v>
      </c>
      <c r="AC157">
        <f t="shared" si="11"/>
        <v>166647.52000000002</v>
      </c>
      <c r="AD157">
        <f t="shared" si="12"/>
        <v>279662.85399999999</v>
      </c>
      <c r="AE157">
        <f t="shared" si="13"/>
        <v>663299.19000000006</v>
      </c>
      <c r="AF157">
        <f t="shared" si="14"/>
        <v>500964.55470000004</v>
      </c>
    </row>
    <row r="158" spans="1:32" x14ac:dyDescent="0.35">
      <c r="A158" t="s">
        <v>155</v>
      </c>
      <c r="B158">
        <v>206940.7</v>
      </c>
      <c r="C158">
        <v>306237.90000000002</v>
      </c>
      <c r="D158">
        <v>129532.7</v>
      </c>
      <c r="E158">
        <v>52083.53</v>
      </c>
      <c r="F158">
        <v>9802.0169999999998</v>
      </c>
      <c r="G158">
        <v>207466.8</v>
      </c>
      <c r="H158">
        <v>296074.8</v>
      </c>
      <c r="I158">
        <v>202770.8</v>
      </c>
      <c r="J158">
        <v>87526.68</v>
      </c>
      <c r="K158">
        <v>31584.799999999999</v>
      </c>
      <c r="L158">
        <v>31978.18</v>
      </c>
      <c r="M158">
        <v>127306.1</v>
      </c>
      <c r="N158">
        <v>58086.36</v>
      </c>
      <c r="O158">
        <v>36720.449999999997</v>
      </c>
      <c r="P158">
        <v>8983.3860000000004</v>
      </c>
      <c r="Q158">
        <v>209011.20000000001</v>
      </c>
      <c r="R158">
        <v>150783.4</v>
      </c>
      <c r="S158">
        <v>146562.79999999999</v>
      </c>
      <c r="T158">
        <v>33264.75</v>
      </c>
      <c r="U158">
        <v>18950.38</v>
      </c>
      <c r="V158">
        <v>99097.69</v>
      </c>
      <c r="W158">
        <v>29573.49</v>
      </c>
      <c r="X158">
        <v>23769.11</v>
      </c>
      <c r="Y158">
        <v>3334.4749999999999</v>
      </c>
      <c r="Z158">
        <v>0</v>
      </c>
      <c r="AB158">
        <f t="shared" si="10"/>
        <v>558572.52999999991</v>
      </c>
      <c r="AC158">
        <f t="shared" si="11"/>
        <v>155774.76500000001</v>
      </c>
      <c r="AD158">
        <f t="shared" si="12"/>
        <v>263074.47600000002</v>
      </c>
      <c r="AE158">
        <f t="shared" si="13"/>
        <v>825423.87999999989</v>
      </c>
      <c r="AF158">
        <f t="shared" si="14"/>
        <v>704596.84700000007</v>
      </c>
    </row>
    <row r="159" spans="1:32" x14ac:dyDescent="0.35">
      <c r="A159" t="s">
        <v>156</v>
      </c>
      <c r="B159">
        <v>214101.8</v>
      </c>
      <c r="C159">
        <v>356030.8</v>
      </c>
      <c r="D159">
        <v>182861</v>
      </c>
      <c r="E159">
        <v>78018.34</v>
      </c>
      <c r="F159">
        <v>21569.68</v>
      </c>
      <c r="G159">
        <v>173282.3</v>
      </c>
      <c r="H159">
        <v>281414.90000000002</v>
      </c>
      <c r="I159">
        <v>199768.6</v>
      </c>
      <c r="J159">
        <v>123261.1</v>
      </c>
      <c r="K159">
        <v>28217.08</v>
      </c>
      <c r="L159">
        <v>73104.22</v>
      </c>
      <c r="M159">
        <v>110953.8</v>
      </c>
      <c r="N159">
        <v>71047.100000000006</v>
      </c>
      <c r="O159">
        <v>26411.42</v>
      </c>
      <c r="P159">
        <v>12781.03</v>
      </c>
      <c r="Q159">
        <v>244644.5</v>
      </c>
      <c r="R159">
        <v>173404.79999999999</v>
      </c>
      <c r="S159">
        <v>269980.09999999998</v>
      </c>
      <c r="T159">
        <v>82580.710000000006</v>
      </c>
      <c r="U159">
        <v>10361.15</v>
      </c>
      <c r="V159">
        <v>122014.2</v>
      </c>
      <c r="W159">
        <v>30346.19</v>
      </c>
      <c r="X159">
        <v>19675.86</v>
      </c>
      <c r="Y159">
        <v>6330.2690000000002</v>
      </c>
      <c r="Z159">
        <v>0</v>
      </c>
      <c r="AB159">
        <f t="shared" si="10"/>
        <v>780971.25999999989</v>
      </c>
      <c r="AC159">
        <f t="shared" si="11"/>
        <v>178366.519</v>
      </c>
      <c r="AD159">
        <f t="shared" si="12"/>
        <v>294297.57000000007</v>
      </c>
      <c r="AE159">
        <f t="shared" si="13"/>
        <v>805943.98</v>
      </c>
      <c r="AF159">
        <f t="shared" si="14"/>
        <v>852581.62</v>
      </c>
    </row>
    <row r="160" spans="1:32" x14ac:dyDescent="0.35">
      <c r="A160" t="s">
        <v>157</v>
      </c>
      <c r="B160">
        <v>168442.6</v>
      </c>
      <c r="C160">
        <v>262894.90000000002</v>
      </c>
      <c r="D160">
        <v>97500.37</v>
      </c>
      <c r="E160">
        <v>39937.050000000003</v>
      </c>
      <c r="F160">
        <v>15799.29</v>
      </c>
      <c r="G160">
        <v>213315.7</v>
      </c>
      <c r="H160">
        <v>306819.5</v>
      </c>
      <c r="I160">
        <v>181351.3</v>
      </c>
      <c r="J160">
        <v>63341.7</v>
      </c>
      <c r="K160">
        <v>19986.650000000001</v>
      </c>
      <c r="L160">
        <v>47568.38</v>
      </c>
      <c r="M160">
        <v>126624</v>
      </c>
      <c r="N160">
        <v>101965.1</v>
      </c>
      <c r="O160">
        <v>29313.32</v>
      </c>
      <c r="P160">
        <v>17373.759999999998</v>
      </c>
      <c r="Q160">
        <v>184261.4</v>
      </c>
      <c r="R160">
        <v>175094.5</v>
      </c>
      <c r="S160">
        <v>210665.4</v>
      </c>
      <c r="T160">
        <v>46468.91</v>
      </c>
      <c r="U160">
        <v>12793.82</v>
      </c>
      <c r="V160">
        <v>119547.7</v>
      </c>
      <c r="W160">
        <v>10155.41</v>
      </c>
      <c r="X160">
        <v>13468.11</v>
      </c>
      <c r="Y160">
        <v>493.65210000000002</v>
      </c>
      <c r="Z160">
        <v>0</v>
      </c>
      <c r="AB160">
        <f t="shared" si="10"/>
        <v>629284.03</v>
      </c>
      <c r="AC160">
        <f t="shared" si="11"/>
        <v>143664.87210000001</v>
      </c>
      <c r="AD160">
        <f t="shared" si="12"/>
        <v>322844.56</v>
      </c>
      <c r="AE160">
        <f t="shared" si="13"/>
        <v>784814.85</v>
      </c>
      <c r="AF160">
        <f t="shared" si="14"/>
        <v>584574.21000000008</v>
      </c>
    </row>
    <row r="161" spans="1:32" x14ac:dyDescent="0.35">
      <c r="A161" t="s">
        <v>158</v>
      </c>
      <c r="B161">
        <v>111626.4</v>
      </c>
      <c r="C161">
        <v>157263.4</v>
      </c>
      <c r="D161">
        <v>102619.5</v>
      </c>
      <c r="E161">
        <v>28137.42</v>
      </c>
      <c r="F161">
        <v>15530.86</v>
      </c>
      <c r="G161">
        <v>156853.79999999999</v>
      </c>
      <c r="H161">
        <v>257005.9</v>
      </c>
      <c r="I161">
        <v>140036.5</v>
      </c>
      <c r="J161">
        <v>79778.11</v>
      </c>
      <c r="K161">
        <v>29757.25</v>
      </c>
      <c r="L161">
        <v>53453.57</v>
      </c>
      <c r="M161">
        <v>125891.2</v>
      </c>
      <c r="N161">
        <v>72893.72</v>
      </c>
      <c r="O161">
        <v>22174.45</v>
      </c>
      <c r="P161">
        <v>8574.6260000000002</v>
      </c>
      <c r="Q161">
        <v>204993.3</v>
      </c>
      <c r="R161">
        <v>125823.5</v>
      </c>
      <c r="S161">
        <v>149458.6</v>
      </c>
      <c r="T161">
        <v>50165.68</v>
      </c>
      <c r="U161">
        <v>26983.71</v>
      </c>
      <c r="V161">
        <v>128802.7</v>
      </c>
      <c r="W161">
        <v>33653.9</v>
      </c>
      <c r="X161">
        <v>14735.49</v>
      </c>
      <c r="Y161">
        <v>7027.8869999999997</v>
      </c>
      <c r="Z161">
        <v>0</v>
      </c>
      <c r="AB161">
        <f t="shared" si="10"/>
        <v>557424.79</v>
      </c>
      <c r="AC161">
        <f t="shared" si="11"/>
        <v>184219.97699999998</v>
      </c>
      <c r="AD161">
        <f t="shared" si="12"/>
        <v>282987.56599999999</v>
      </c>
      <c r="AE161">
        <f t="shared" si="13"/>
        <v>663431.55999999994</v>
      </c>
      <c r="AF161">
        <f t="shared" si="14"/>
        <v>415177.57999999996</v>
      </c>
    </row>
    <row r="162" spans="1:32" x14ac:dyDescent="0.35">
      <c r="A162" t="s">
        <v>159</v>
      </c>
      <c r="B162">
        <v>159503.29999999999</v>
      </c>
      <c r="C162">
        <v>153440.1</v>
      </c>
      <c r="D162">
        <v>128583.9</v>
      </c>
      <c r="E162">
        <v>46192.51</v>
      </c>
      <c r="F162">
        <v>11653.09</v>
      </c>
      <c r="G162">
        <v>134865.79999999999</v>
      </c>
      <c r="H162">
        <v>222518.3</v>
      </c>
      <c r="I162">
        <v>155304.29999999999</v>
      </c>
      <c r="J162">
        <v>78577.5</v>
      </c>
      <c r="K162">
        <v>19144.38</v>
      </c>
      <c r="L162">
        <v>54595.64</v>
      </c>
      <c r="M162">
        <v>94146.39</v>
      </c>
      <c r="N162">
        <v>92756.6</v>
      </c>
      <c r="O162">
        <v>31928.48</v>
      </c>
      <c r="P162">
        <v>12611.84</v>
      </c>
      <c r="Q162">
        <v>189049.5</v>
      </c>
      <c r="R162">
        <v>192592.4</v>
      </c>
      <c r="S162">
        <v>115695.6</v>
      </c>
      <c r="T162">
        <v>41075.800000000003</v>
      </c>
      <c r="U162">
        <v>26157.43</v>
      </c>
      <c r="V162">
        <v>137157.79999999999</v>
      </c>
      <c r="W162">
        <v>26842.15</v>
      </c>
      <c r="X162">
        <v>11452.53</v>
      </c>
      <c r="Y162">
        <v>5073.3389999999999</v>
      </c>
      <c r="Z162">
        <v>0</v>
      </c>
      <c r="AB162">
        <f t="shared" si="10"/>
        <v>564570.7300000001</v>
      </c>
      <c r="AC162">
        <f t="shared" si="11"/>
        <v>180525.81899999999</v>
      </c>
      <c r="AD162">
        <f t="shared" si="12"/>
        <v>286038.95</v>
      </c>
      <c r="AE162">
        <f t="shared" si="13"/>
        <v>610410.27999999991</v>
      </c>
      <c r="AF162">
        <f t="shared" si="14"/>
        <v>499372.90000000008</v>
      </c>
    </row>
    <row r="163" spans="1:32" x14ac:dyDescent="0.35">
      <c r="A163" t="s">
        <v>160</v>
      </c>
      <c r="B163">
        <v>107154.6</v>
      </c>
      <c r="C163">
        <v>152186</v>
      </c>
      <c r="D163">
        <v>105662.3</v>
      </c>
      <c r="E163">
        <v>53987.199999999997</v>
      </c>
      <c r="F163">
        <v>26368.25</v>
      </c>
      <c r="G163">
        <v>142102.79999999999</v>
      </c>
      <c r="H163">
        <v>238070.8</v>
      </c>
      <c r="I163">
        <v>157903.1</v>
      </c>
      <c r="J163">
        <v>95952.27</v>
      </c>
      <c r="K163">
        <v>27775.87</v>
      </c>
      <c r="L163">
        <v>68094.850000000006</v>
      </c>
      <c r="M163">
        <v>75956.899999999994</v>
      </c>
      <c r="N163">
        <v>91915.14</v>
      </c>
      <c r="O163">
        <v>35657.769999999997</v>
      </c>
      <c r="P163">
        <v>14172.44</v>
      </c>
      <c r="Q163">
        <v>241649.1</v>
      </c>
      <c r="R163">
        <v>189743.9</v>
      </c>
      <c r="S163">
        <v>306850.8</v>
      </c>
      <c r="T163">
        <v>73729.89</v>
      </c>
      <c r="U163">
        <v>23494.77</v>
      </c>
      <c r="V163">
        <v>132038.1</v>
      </c>
      <c r="W163">
        <v>19989.46</v>
      </c>
      <c r="X163">
        <v>37147.040000000001</v>
      </c>
      <c r="Y163">
        <v>6477.0519999999997</v>
      </c>
      <c r="Z163">
        <v>4154.6790000000001</v>
      </c>
      <c r="AB163">
        <f t="shared" si="10"/>
        <v>835468.46000000008</v>
      </c>
      <c r="AC163">
        <f t="shared" si="11"/>
        <v>199806.33100000001</v>
      </c>
      <c r="AD163">
        <f t="shared" si="12"/>
        <v>285797.10000000003</v>
      </c>
      <c r="AE163">
        <f t="shared" si="13"/>
        <v>661804.84</v>
      </c>
      <c r="AF163">
        <f t="shared" si="14"/>
        <v>445358.35000000003</v>
      </c>
    </row>
    <row r="164" spans="1:32" x14ac:dyDescent="0.35">
      <c r="A164" t="s">
        <v>161</v>
      </c>
      <c r="B164">
        <v>87452.66</v>
      </c>
      <c r="C164">
        <v>144884.1</v>
      </c>
      <c r="D164">
        <v>125979.7</v>
      </c>
      <c r="E164">
        <v>75049.61</v>
      </c>
      <c r="F164">
        <v>62939.77</v>
      </c>
      <c r="G164">
        <v>147918</v>
      </c>
      <c r="H164">
        <v>287585.8</v>
      </c>
      <c r="I164">
        <v>232295.5</v>
      </c>
      <c r="J164">
        <v>85194.880000000005</v>
      </c>
      <c r="K164">
        <v>25429.87</v>
      </c>
      <c r="L164">
        <v>69328.58</v>
      </c>
      <c r="M164">
        <v>92439.34</v>
      </c>
      <c r="N164">
        <v>101337.9</v>
      </c>
      <c r="O164">
        <v>39114.47</v>
      </c>
      <c r="P164">
        <v>9312.2180000000008</v>
      </c>
      <c r="Q164">
        <v>317369.09999999998</v>
      </c>
      <c r="R164">
        <v>233608.4</v>
      </c>
      <c r="S164">
        <v>328129.2</v>
      </c>
      <c r="T164">
        <v>93120.62</v>
      </c>
      <c r="U164">
        <v>25103.83</v>
      </c>
      <c r="V164">
        <v>392989.8</v>
      </c>
      <c r="W164">
        <v>129821.2</v>
      </c>
      <c r="X164">
        <v>61541.56</v>
      </c>
      <c r="Y164">
        <v>10151.049999999999</v>
      </c>
      <c r="Z164">
        <v>7148.9179999999997</v>
      </c>
      <c r="AB164">
        <f t="shared" si="10"/>
        <v>997331.14999999991</v>
      </c>
      <c r="AC164">
        <f t="shared" si="11"/>
        <v>601652.52800000005</v>
      </c>
      <c r="AD164">
        <f t="shared" si="12"/>
        <v>311532.50799999991</v>
      </c>
      <c r="AE164">
        <f t="shared" si="13"/>
        <v>778424.05</v>
      </c>
      <c r="AF164">
        <f t="shared" si="14"/>
        <v>496305.84</v>
      </c>
    </row>
    <row r="165" spans="1:32" x14ac:dyDescent="0.35">
      <c r="A165" t="s">
        <v>162</v>
      </c>
      <c r="B165">
        <v>138539.70000000001</v>
      </c>
      <c r="C165">
        <v>231745.3</v>
      </c>
      <c r="D165">
        <v>140647.70000000001</v>
      </c>
      <c r="E165">
        <v>78701.919999999998</v>
      </c>
      <c r="F165">
        <v>36916.14</v>
      </c>
      <c r="G165">
        <v>151111.1</v>
      </c>
      <c r="H165">
        <v>274995.7</v>
      </c>
      <c r="I165">
        <v>190849.1</v>
      </c>
      <c r="J165">
        <v>114871.6</v>
      </c>
      <c r="K165">
        <v>26181.02</v>
      </c>
      <c r="L165">
        <v>72996.37</v>
      </c>
      <c r="M165">
        <v>109291.2</v>
      </c>
      <c r="N165">
        <v>118109.5</v>
      </c>
      <c r="O165">
        <v>44051.11</v>
      </c>
      <c r="P165">
        <v>19876.62</v>
      </c>
      <c r="Q165">
        <v>181322.9</v>
      </c>
      <c r="R165">
        <v>151548.4</v>
      </c>
      <c r="S165">
        <v>185258.1</v>
      </c>
      <c r="T165">
        <v>93012.99</v>
      </c>
      <c r="U165">
        <v>37505.65</v>
      </c>
      <c r="V165">
        <v>195959.2</v>
      </c>
      <c r="W165">
        <v>82961</v>
      </c>
      <c r="X165">
        <v>43038.91</v>
      </c>
      <c r="Y165">
        <v>10185.17</v>
      </c>
      <c r="Z165">
        <v>1130.943</v>
      </c>
      <c r="AB165">
        <f t="shared" si="10"/>
        <v>648648.04</v>
      </c>
      <c r="AC165">
        <f t="shared" si="11"/>
        <v>333275.223</v>
      </c>
      <c r="AD165">
        <f t="shared" si="12"/>
        <v>364324.8</v>
      </c>
      <c r="AE165">
        <f t="shared" si="13"/>
        <v>758008.52</v>
      </c>
      <c r="AF165">
        <f t="shared" si="14"/>
        <v>626550.76</v>
      </c>
    </row>
    <row r="166" spans="1:32" x14ac:dyDescent="0.35">
      <c r="A166" t="s">
        <v>163</v>
      </c>
      <c r="B166">
        <v>121429.7</v>
      </c>
      <c r="C166">
        <v>123383.9</v>
      </c>
      <c r="D166">
        <v>107501.5</v>
      </c>
      <c r="E166">
        <v>22493.26</v>
      </c>
      <c r="F166">
        <v>14487.26</v>
      </c>
      <c r="G166">
        <v>180797.7</v>
      </c>
      <c r="H166">
        <v>305781.5</v>
      </c>
      <c r="I166">
        <v>221593.3</v>
      </c>
      <c r="J166">
        <v>84518.89</v>
      </c>
      <c r="K166">
        <v>41867.449999999997</v>
      </c>
      <c r="L166">
        <v>50354.879999999997</v>
      </c>
      <c r="M166">
        <v>136135.9</v>
      </c>
      <c r="N166">
        <v>89816.86</v>
      </c>
      <c r="O166">
        <v>64405.29</v>
      </c>
      <c r="P166">
        <v>22256.37</v>
      </c>
      <c r="Q166">
        <v>167543.6</v>
      </c>
      <c r="R166">
        <v>234228.1</v>
      </c>
      <c r="S166">
        <v>186301.5</v>
      </c>
      <c r="T166">
        <v>87830.42</v>
      </c>
      <c r="U166">
        <v>28138.13</v>
      </c>
      <c r="V166">
        <v>88685.26</v>
      </c>
      <c r="W166">
        <v>78528.929999999993</v>
      </c>
      <c r="X166">
        <v>14508.78</v>
      </c>
      <c r="Y166">
        <v>16490.14</v>
      </c>
      <c r="Z166">
        <v>3824.9059999999999</v>
      </c>
      <c r="AB166">
        <f t="shared" si="10"/>
        <v>704041.75</v>
      </c>
      <c r="AC166">
        <f t="shared" si="11"/>
        <v>202038.01599999997</v>
      </c>
      <c r="AD166">
        <f t="shared" si="12"/>
        <v>362969.3</v>
      </c>
      <c r="AE166">
        <f t="shared" si="13"/>
        <v>834558.84</v>
      </c>
      <c r="AF166">
        <f t="shared" si="14"/>
        <v>389295.62</v>
      </c>
    </row>
    <row r="167" spans="1:32" x14ac:dyDescent="0.35">
      <c r="A167" t="s">
        <v>164</v>
      </c>
      <c r="B167">
        <v>126894.5</v>
      </c>
      <c r="C167">
        <v>170152.1</v>
      </c>
      <c r="D167">
        <v>64538.15</v>
      </c>
      <c r="E167">
        <v>25400.38</v>
      </c>
      <c r="F167">
        <v>2004.2349999999999</v>
      </c>
      <c r="G167">
        <v>184494</v>
      </c>
      <c r="H167">
        <v>316723.09999999998</v>
      </c>
      <c r="I167">
        <v>193784.4</v>
      </c>
      <c r="J167">
        <v>65919.47</v>
      </c>
      <c r="K167">
        <v>35781.370000000003</v>
      </c>
      <c r="L167">
        <v>63036.86</v>
      </c>
      <c r="M167">
        <v>118812.2</v>
      </c>
      <c r="N167">
        <v>88818.34</v>
      </c>
      <c r="O167">
        <v>52858.02</v>
      </c>
      <c r="P167">
        <v>15952.11</v>
      </c>
      <c r="Q167">
        <v>198833.1</v>
      </c>
      <c r="R167">
        <v>216051.20000000001</v>
      </c>
      <c r="S167">
        <v>280228</v>
      </c>
      <c r="T167">
        <v>90506.09</v>
      </c>
      <c r="U167">
        <v>21213.23</v>
      </c>
      <c r="V167">
        <v>162846.79999999999</v>
      </c>
      <c r="W167">
        <v>52192.25</v>
      </c>
      <c r="X167">
        <v>2761.25</v>
      </c>
      <c r="Y167">
        <v>8733.1319999999996</v>
      </c>
      <c r="Z167">
        <v>4432.5870000000004</v>
      </c>
      <c r="AB167">
        <f t="shared" si="10"/>
        <v>806831.62</v>
      </c>
      <c r="AC167">
        <f t="shared" si="11"/>
        <v>230966.019</v>
      </c>
      <c r="AD167">
        <f t="shared" si="12"/>
        <v>339477.53</v>
      </c>
      <c r="AE167">
        <f t="shared" si="13"/>
        <v>796702.34</v>
      </c>
      <c r="AF167">
        <f t="shared" si="14"/>
        <v>388989.36499999999</v>
      </c>
    </row>
    <row r="168" spans="1:32" x14ac:dyDescent="0.35">
      <c r="A168" t="s">
        <v>165</v>
      </c>
      <c r="B168">
        <v>115637</v>
      </c>
      <c r="C168">
        <v>204305.5</v>
      </c>
      <c r="D168">
        <v>136126.6</v>
      </c>
      <c r="E168">
        <v>55702.28</v>
      </c>
      <c r="F168">
        <v>21067.43</v>
      </c>
      <c r="G168">
        <v>114383.3</v>
      </c>
      <c r="H168">
        <v>302437.90000000002</v>
      </c>
      <c r="I168">
        <v>223232.9</v>
      </c>
      <c r="J168">
        <v>99063.35</v>
      </c>
      <c r="K168">
        <v>18960.41</v>
      </c>
      <c r="L168">
        <v>47989.62</v>
      </c>
      <c r="M168">
        <v>106457.60000000001</v>
      </c>
      <c r="N168">
        <v>82413</v>
      </c>
      <c r="O168">
        <v>26827.33</v>
      </c>
      <c r="P168">
        <v>16524.3</v>
      </c>
      <c r="Q168">
        <v>158800.6</v>
      </c>
      <c r="R168">
        <v>170134.8</v>
      </c>
      <c r="S168">
        <v>161508.1</v>
      </c>
      <c r="T168">
        <v>101308.4</v>
      </c>
      <c r="U168">
        <v>18786.29</v>
      </c>
      <c r="V168">
        <v>119588.7</v>
      </c>
      <c r="W168">
        <v>49075.45</v>
      </c>
      <c r="X168">
        <v>14586.52</v>
      </c>
      <c r="Y168">
        <v>5867.3819999999996</v>
      </c>
      <c r="Z168">
        <v>0</v>
      </c>
      <c r="AB168">
        <f t="shared" si="10"/>
        <v>610538.19000000006</v>
      </c>
      <c r="AC168">
        <f t="shared" si="11"/>
        <v>189118.052</v>
      </c>
      <c r="AD168">
        <f t="shared" si="12"/>
        <v>280211.84999999998</v>
      </c>
      <c r="AE168">
        <f t="shared" si="13"/>
        <v>758077.86</v>
      </c>
      <c r="AF168">
        <f t="shared" si="14"/>
        <v>532838.81000000006</v>
      </c>
    </row>
    <row r="169" spans="1:32" x14ac:dyDescent="0.35">
      <c r="A169" t="s">
        <v>166</v>
      </c>
      <c r="B169">
        <v>161331.4</v>
      </c>
      <c r="C169">
        <v>225270.3</v>
      </c>
      <c r="D169">
        <v>112483</v>
      </c>
      <c r="E169">
        <v>41448.81</v>
      </c>
      <c r="F169">
        <v>16679.61</v>
      </c>
      <c r="G169">
        <v>121614.39999999999</v>
      </c>
      <c r="H169">
        <v>282950.8</v>
      </c>
      <c r="I169">
        <v>184016.1</v>
      </c>
      <c r="J169">
        <v>114240.6</v>
      </c>
      <c r="K169">
        <v>42862.94</v>
      </c>
      <c r="L169">
        <v>43351.07</v>
      </c>
      <c r="M169">
        <v>103924.6</v>
      </c>
      <c r="N169">
        <v>69517.740000000005</v>
      </c>
      <c r="O169">
        <v>58129.69</v>
      </c>
      <c r="P169">
        <v>5314.9740000000002</v>
      </c>
      <c r="Q169">
        <v>228340.4</v>
      </c>
      <c r="R169">
        <v>208848.1</v>
      </c>
      <c r="S169">
        <v>156129.60000000001</v>
      </c>
      <c r="T169">
        <v>58288.02</v>
      </c>
      <c r="U169">
        <v>10896.54</v>
      </c>
      <c r="V169">
        <v>139291.6</v>
      </c>
      <c r="W169">
        <v>29121.03</v>
      </c>
      <c r="X169">
        <v>28836.26</v>
      </c>
      <c r="Y169">
        <v>6793.7709999999997</v>
      </c>
      <c r="Z169">
        <v>0</v>
      </c>
      <c r="AB169">
        <f t="shared" si="10"/>
        <v>662502.66</v>
      </c>
      <c r="AC169">
        <f t="shared" si="11"/>
        <v>204042.66100000002</v>
      </c>
      <c r="AD169">
        <f t="shared" si="12"/>
        <v>280238.07400000002</v>
      </c>
      <c r="AE169">
        <f t="shared" si="13"/>
        <v>745684.83999999985</v>
      </c>
      <c r="AF169">
        <f t="shared" si="14"/>
        <v>557213.12</v>
      </c>
    </row>
    <row r="170" spans="1:32" x14ac:dyDescent="0.35">
      <c r="A170" t="s">
        <v>167</v>
      </c>
      <c r="B170">
        <v>208418.6</v>
      </c>
      <c r="C170">
        <v>310505.09999999998</v>
      </c>
      <c r="D170">
        <v>159774.29999999999</v>
      </c>
      <c r="E170">
        <v>55355.27</v>
      </c>
      <c r="F170">
        <v>14790.01</v>
      </c>
      <c r="G170">
        <v>226249</v>
      </c>
      <c r="H170">
        <v>322343.59999999998</v>
      </c>
      <c r="I170">
        <v>201833.7</v>
      </c>
      <c r="J170">
        <v>71758.559999999998</v>
      </c>
      <c r="K170">
        <v>29676.12</v>
      </c>
      <c r="L170">
        <v>43102.22</v>
      </c>
      <c r="M170">
        <v>117860.6</v>
      </c>
      <c r="N170">
        <v>55723.12</v>
      </c>
      <c r="O170">
        <v>33029.42</v>
      </c>
      <c r="P170">
        <v>2015.345</v>
      </c>
      <c r="Q170">
        <v>153203</v>
      </c>
      <c r="R170">
        <v>214489.7</v>
      </c>
      <c r="S170">
        <v>194603</v>
      </c>
      <c r="T170">
        <v>41269.1</v>
      </c>
      <c r="U170">
        <v>19771.27</v>
      </c>
      <c r="V170">
        <v>126211.7</v>
      </c>
      <c r="W170">
        <v>47958.63</v>
      </c>
      <c r="X170">
        <v>12059.68</v>
      </c>
      <c r="Y170">
        <v>3130.027</v>
      </c>
      <c r="Z170">
        <v>1149.279</v>
      </c>
      <c r="AB170">
        <f t="shared" si="10"/>
        <v>623336.06999999995</v>
      </c>
      <c r="AC170">
        <f t="shared" si="11"/>
        <v>190509.31599999999</v>
      </c>
      <c r="AD170">
        <f t="shared" si="12"/>
        <v>251730.70499999999</v>
      </c>
      <c r="AE170">
        <f t="shared" si="13"/>
        <v>851860.9800000001</v>
      </c>
      <c r="AF170">
        <f t="shared" si="14"/>
        <v>748843.28</v>
      </c>
    </row>
    <row r="171" spans="1:32" x14ac:dyDescent="0.35">
      <c r="A171" t="s">
        <v>168</v>
      </c>
      <c r="B171">
        <v>283988.5</v>
      </c>
      <c r="C171">
        <v>382312.7</v>
      </c>
      <c r="D171">
        <v>187020.9</v>
      </c>
      <c r="E171">
        <v>68827.55</v>
      </c>
      <c r="F171">
        <v>23563.83</v>
      </c>
      <c r="G171">
        <v>226375.9</v>
      </c>
      <c r="H171">
        <v>315862.59999999998</v>
      </c>
      <c r="I171">
        <v>172921.2</v>
      </c>
      <c r="J171">
        <v>114281</v>
      </c>
      <c r="K171">
        <v>49794.48</v>
      </c>
      <c r="L171">
        <v>58381.4</v>
      </c>
      <c r="M171">
        <v>102607.2</v>
      </c>
      <c r="N171">
        <v>62922.68</v>
      </c>
      <c r="O171">
        <v>38287.800000000003</v>
      </c>
      <c r="P171">
        <v>11775.67</v>
      </c>
      <c r="Q171">
        <v>187366.6</v>
      </c>
      <c r="R171">
        <v>163356</v>
      </c>
      <c r="S171">
        <v>238199.4</v>
      </c>
      <c r="T171">
        <v>54690.7</v>
      </c>
      <c r="U171">
        <v>18484.919999999998</v>
      </c>
      <c r="V171">
        <v>111782</v>
      </c>
      <c r="W171">
        <v>42066.87</v>
      </c>
      <c r="X171">
        <v>19689.41</v>
      </c>
      <c r="Y171">
        <v>22862.83</v>
      </c>
      <c r="Z171">
        <v>0</v>
      </c>
      <c r="AB171">
        <f t="shared" si="10"/>
        <v>662097.62</v>
      </c>
      <c r="AC171">
        <f t="shared" si="11"/>
        <v>196401.11</v>
      </c>
      <c r="AD171">
        <f t="shared" si="12"/>
        <v>273974.75</v>
      </c>
      <c r="AE171">
        <f t="shared" si="13"/>
        <v>879235.17999999993</v>
      </c>
      <c r="AF171">
        <f t="shared" si="14"/>
        <v>945713.48</v>
      </c>
    </row>
    <row r="172" spans="1:32" x14ac:dyDescent="0.35">
      <c r="A172" t="s">
        <v>169</v>
      </c>
      <c r="B172">
        <v>138381.9</v>
      </c>
      <c r="C172">
        <v>218541.7</v>
      </c>
      <c r="D172">
        <v>175148.3</v>
      </c>
      <c r="E172">
        <v>31811.07</v>
      </c>
      <c r="F172">
        <v>27266.11</v>
      </c>
      <c r="G172">
        <v>186536</v>
      </c>
      <c r="H172">
        <v>347918.8</v>
      </c>
      <c r="I172">
        <v>252537.3</v>
      </c>
      <c r="J172">
        <v>82697.710000000006</v>
      </c>
      <c r="K172">
        <v>27574.15</v>
      </c>
      <c r="L172">
        <v>49606.02</v>
      </c>
      <c r="M172">
        <v>101633.9</v>
      </c>
      <c r="N172">
        <v>67964.66</v>
      </c>
      <c r="O172">
        <v>21932.41</v>
      </c>
      <c r="P172">
        <v>7470.2730000000001</v>
      </c>
      <c r="Q172">
        <v>184333.1</v>
      </c>
      <c r="R172">
        <v>213855.3</v>
      </c>
      <c r="S172">
        <v>181647.8</v>
      </c>
      <c r="T172">
        <v>46927.03</v>
      </c>
      <c r="U172">
        <v>16109.48</v>
      </c>
      <c r="V172">
        <v>106608.9</v>
      </c>
      <c r="W172">
        <v>25067.78</v>
      </c>
      <c r="X172">
        <v>9475.2939999999999</v>
      </c>
      <c r="Y172">
        <v>5033.9719999999998</v>
      </c>
      <c r="Z172">
        <v>3776.29</v>
      </c>
      <c r="AB172">
        <f t="shared" si="10"/>
        <v>642872.71</v>
      </c>
      <c r="AC172">
        <f t="shared" si="11"/>
        <v>149962.236</v>
      </c>
      <c r="AD172">
        <f t="shared" si="12"/>
        <v>248607.26299999998</v>
      </c>
      <c r="AE172">
        <f t="shared" si="13"/>
        <v>897263.96000000008</v>
      </c>
      <c r="AF172">
        <f t="shared" si="14"/>
        <v>591149.07999999984</v>
      </c>
    </row>
    <row r="173" spans="1:32" x14ac:dyDescent="0.35">
      <c r="A173" t="s">
        <v>170</v>
      </c>
      <c r="B173">
        <v>197862.8</v>
      </c>
      <c r="C173">
        <v>217140.1</v>
      </c>
      <c r="D173">
        <v>121585.4</v>
      </c>
      <c r="E173">
        <v>58871.92</v>
      </c>
      <c r="F173">
        <v>13485.21</v>
      </c>
      <c r="G173">
        <v>193604.7</v>
      </c>
      <c r="H173">
        <v>350327.7</v>
      </c>
      <c r="I173">
        <v>246473.4</v>
      </c>
      <c r="J173">
        <v>81500.570000000007</v>
      </c>
      <c r="K173">
        <v>28544.73</v>
      </c>
      <c r="L173">
        <v>68512.38</v>
      </c>
      <c r="M173">
        <v>115160.3</v>
      </c>
      <c r="N173">
        <v>64192.31</v>
      </c>
      <c r="O173">
        <v>27612.99</v>
      </c>
      <c r="P173">
        <v>2690.92</v>
      </c>
      <c r="Q173">
        <v>151732.79999999999</v>
      </c>
      <c r="R173">
        <v>183235.20000000001</v>
      </c>
      <c r="S173">
        <v>189687.9</v>
      </c>
      <c r="T173">
        <v>32497.07</v>
      </c>
      <c r="U173">
        <v>18177.36</v>
      </c>
      <c r="V173">
        <v>128696.6</v>
      </c>
      <c r="W173">
        <v>25414.82</v>
      </c>
      <c r="X173">
        <v>28289.23</v>
      </c>
      <c r="Y173">
        <v>1369.7360000000001</v>
      </c>
      <c r="Z173">
        <v>3106.127</v>
      </c>
      <c r="AB173">
        <f t="shared" si="10"/>
        <v>575330.32999999996</v>
      </c>
      <c r="AC173">
        <f t="shared" si="11"/>
        <v>186876.51300000004</v>
      </c>
      <c r="AD173">
        <f t="shared" si="12"/>
        <v>278168.89999999997</v>
      </c>
      <c r="AE173">
        <f t="shared" si="13"/>
        <v>900451.10000000009</v>
      </c>
      <c r="AF173">
        <f t="shared" si="14"/>
        <v>608945.43000000005</v>
      </c>
    </row>
    <row r="174" spans="1:32" x14ac:dyDescent="0.35">
      <c r="A174" t="s">
        <v>171</v>
      </c>
      <c r="B174">
        <v>161376</v>
      </c>
      <c r="C174">
        <v>167197.9</v>
      </c>
      <c r="D174">
        <v>100515.7</v>
      </c>
      <c r="E174">
        <v>33558.370000000003</v>
      </c>
      <c r="F174">
        <v>24317.14</v>
      </c>
      <c r="G174">
        <v>139741.1</v>
      </c>
      <c r="H174">
        <v>288861.7</v>
      </c>
      <c r="I174">
        <v>206240.7</v>
      </c>
      <c r="J174">
        <v>46834.59</v>
      </c>
      <c r="K174">
        <v>21602.12</v>
      </c>
      <c r="L174">
        <v>46886.69</v>
      </c>
      <c r="M174">
        <v>113434.9</v>
      </c>
      <c r="N174">
        <v>100770.9</v>
      </c>
      <c r="O174">
        <v>34473.879999999997</v>
      </c>
      <c r="P174">
        <v>1243.7719999999999</v>
      </c>
      <c r="Q174">
        <v>179227</v>
      </c>
      <c r="R174">
        <v>120260.1</v>
      </c>
      <c r="S174">
        <v>120958.8</v>
      </c>
      <c r="T174">
        <v>46577.47</v>
      </c>
      <c r="U174">
        <v>20443.45</v>
      </c>
      <c r="V174">
        <v>156380.29999999999</v>
      </c>
      <c r="W174">
        <v>12417.16</v>
      </c>
      <c r="X174">
        <v>6169.55</v>
      </c>
      <c r="Y174">
        <v>1110.568</v>
      </c>
      <c r="Z174">
        <v>0</v>
      </c>
      <c r="AB174">
        <f t="shared" si="10"/>
        <v>487466.82</v>
      </c>
      <c r="AC174">
        <f t="shared" si="11"/>
        <v>176077.57799999998</v>
      </c>
      <c r="AD174">
        <f t="shared" si="12"/>
        <v>296810.14199999999</v>
      </c>
      <c r="AE174">
        <f t="shared" si="13"/>
        <v>703280.21</v>
      </c>
      <c r="AF174">
        <f t="shared" si="14"/>
        <v>486965.11000000004</v>
      </c>
    </row>
    <row r="175" spans="1:32" x14ac:dyDescent="0.35">
      <c r="A175" t="s">
        <v>172</v>
      </c>
      <c r="B175">
        <v>162805.79999999999</v>
      </c>
      <c r="C175">
        <v>187840.2</v>
      </c>
      <c r="D175">
        <v>113988.3</v>
      </c>
      <c r="E175">
        <v>42771.5</v>
      </c>
      <c r="F175">
        <v>23305.71</v>
      </c>
      <c r="G175">
        <v>174357.3</v>
      </c>
      <c r="H175">
        <v>400489</v>
      </c>
      <c r="I175">
        <v>261065.3</v>
      </c>
      <c r="J175">
        <v>107305.4</v>
      </c>
      <c r="K175">
        <v>51116.41</v>
      </c>
      <c r="L175">
        <v>55622.67</v>
      </c>
      <c r="M175">
        <v>123214.39999999999</v>
      </c>
      <c r="N175">
        <v>98946.95</v>
      </c>
      <c r="O175">
        <v>38898.910000000003</v>
      </c>
      <c r="P175">
        <v>10426.11</v>
      </c>
      <c r="Q175">
        <v>260859.2</v>
      </c>
      <c r="R175">
        <v>189543.8</v>
      </c>
      <c r="S175">
        <v>438836.9</v>
      </c>
      <c r="T175">
        <v>78153.67</v>
      </c>
      <c r="U175">
        <v>33711.699999999997</v>
      </c>
      <c r="V175">
        <v>214916.3</v>
      </c>
      <c r="W175">
        <v>71265.73</v>
      </c>
      <c r="X175">
        <v>66498.13</v>
      </c>
      <c r="Y175">
        <v>9487.607</v>
      </c>
      <c r="Z175">
        <v>6939.7190000000001</v>
      </c>
      <c r="AB175">
        <f t="shared" si="10"/>
        <v>1001105.27</v>
      </c>
      <c r="AC175">
        <f t="shared" si="11"/>
        <v>369107.48599999998</v>
      </c>
      <c r="AD175">
        <f t="shared" si="12"/>
        <v>327109.04000000004</v>
      </c>
      <c r="AE175">
        <f t="shared" si="13"/>
        <v>994333.41000000015</v>
      </c>
      <c r="AF175">
        <f t="shared" si="14"/>
        <v>530711.51</v>
      </c>
    </row>
    <row r="176" spans="1:32" x14ac:dyDescent="0.35">
      <c r="A176" t="s">
        <v>173</v>
      </c>
      <c r="B176">
        <v>132246.6</v>
      </c>
      <c r="C176">
        <v>277179.3</v>
      </c>
      <c r="D176">
        <v>144710.9</v>
      </c>
      <c r="E176">
        <v>61722.22</v>
      </c>
      <c r="F176">
        <v>33492.699999999997</v>
      </c>
      <c r="G176">
        <v>211595.1</v>
      </c>
      <c r="H176">
        <v>332290.5</v>
      </c>
      <c r="I176">
        <v>214675.9</v>
      </c>
      <c r="J176">
        <v>106324</v>
      </c>
      <c r="K176">
        <v>29249.52</v>
      </c>
      <c r="L176">
        <v>47149.48</v>
      </c>
      <c r="M176">
        <v>117072.7</v>
      </c>
      <c r="N176">
        <v>86293.82</v>
      </c>
      <c r="O176">
        <v>40639.919999999998</v>
      </c>
      <c r="P176">
        <v>22818.98</v>
      </c>
      <c r="Q176">
        <v>301392.3</v>
      </c>
      <c r="R176">
        <v>183645.5</v>
      </c>
      <c r="S176">
        <v>360650.5</v>
      </c>
      <c r="T176">
        <v>79895.67</v>
      </c>
      <c r="U176">
        <v>44096.84</v>
      </c>
      <c r="V176">
        <v>411848.5</v>
      </c>
      <c r="W176">
        <v>103908.5</v>
      </c>
      <c r="X176">
        <v>61340.74</v>
      </c>
      <c r="Y176">
        <v>17483.82</v>
      </c>
      <c r="Z176">
        <v>2932.0929999999998</v>
      </c>
      <c r="AB176">
        <f t="shared" si="10"/>
        <v>969680.81</v>
      </c>
      <c r="AC176">
        <f t="shared" si="11"/>
        <v>597513.65299999993</v>
      </c>
      <c r="AD176">
        <f t="shared" si="12"/>
        <v>313974.89999999997</v>
      </c>
      <c r="AE176">
        <f t="shared" si="13"/>
        <v>894135.02</v>
      </c>
      <c r="AF176">
        <f t="shared" si="14"/>
        <v>649351.72</v>
      </c>
    </row>
    <row r="177" spans="1:32" x14ac:dyDescent="0.35">
      <c r="A177" t="s">
        <v>174</v>
      </c>
      <c r="B177">
        <v>167157.70000000001</v>
      </c>
      <c r="C177">
        <v>245035.2</v>
      </c>
      <c r="D177">
        <v>152986.4</v>
      </c>
      <c r="E177">
        <v>66284.820000000007</v>
      </c>
      <c r="F177">
        <v>34423</v>
      </c>
      <c r="G177">
        <v>197477.3</v>
      </c>
      <c r="H177">
        <v>320317.59999999998</v>
      </c>
      <c r="I177">
        <v>185724.5</v>
      </c>
      <c r="J177">
        <v>134703.9</v>
      </c>
      <c r="K177">
        <v>51728.29</v>
      </c>
      <c r="L177">
        <v>51418.83</v>
      </c>
      <c r="M177">
        <v>112562.4</v>
      </c>
      <c r="N177">
        <v>84334.74</v>
      </c>
      <c r="O177">
        <v>41599.160000000003</v>
      </c>
      <c r="P177">
        <v>11392.89</v>
      </c>
      <c r="Q177">
        <v>268388</v>
      </c>
      <c r="R177">
        <v>197650.1</v>
      </c>
      <c r="S177">
        <v>261093.5</v>
      </c>
      <c r="T177">
        <v>69514.62</v>
      </c>
      <c r="U177">
        <v>29478.58</v>
      </c>
      <c r="V177">
        <v>269979.40000000002</v>
      </c>
      <c r="W177">
        <v>132666.6</v>
      </c>
      <c r="X177">
        <v>31687.94</v>
      </c>
      <c r="Y177">
        <v>3518.1640000000002</v>
      </c>
      <c r="Z177">
        <v>0</v>
      </c>
      <c r="AB177">
        <f t="shared" si="10"/>
        <v>826124.79999999993</v>
      </c>
      <c r="AC177">
        <f t="shared" si="11"/>
        <v>437852.10399999999</v>
      </c>
      <c r="AD177">
        <f t="shared" si="12"/>
        <v>301308.02</v>
      </c>
      <c r="AE177">
        <f t="shared" si="13"/>
        <v>889951.59</v>
      </c>
      <c r="AF177">
        <f t="shared" si="14"/>
        <v>665887.12000000011</v>
      </c>
    </row>
    <row r="178" spans="1:32" x14ac:dyDescent="0.35">
      <c r="A178" t="s">
        <v>175</v>
      </c>
      <c r="B178">
        <v>146680.4</v>
      </c>
      <c r="C178">
        <v>208077.5</v>
      </c>
      <c r="D178">
        <v>140900.4</v>
      </c>
      <c r="E178">
        <v>51986.69</v>
      </c>
      <c r="F178">
        <v>32707.27</v>
      </c>
      <c r="G178">
        <v>236983.6</v>
      </c>
      <c r="H178">
        <v>376174.5</v>
      </c>
      <c r="I178">
        <v>275295.8</v>
      </c>
      <c r="J178">
        <v>111524.7</v>
      </c>
      <c r="K178">
        <v>61062.78</v>
      </c>
      <c r="L178">
        <v>80992.63</v>
      </c>
      <c r="M178">
        <v>153101</v>
      </c>
      <c r="N178">
        <v>156420.29999999999</v>
      </c>
      <c r="O178">
        <v>63117.26</v>
      </c>
      <c r="P178">
        <v>16195.83</v>
      </c>
      <c r="Q178">
        <v>189662.7</v>
      </c>
      <c r="R178">
        <v>230400.7</v>
      </c>
      <c r="S178">
        <v>239642.1</v>
      </c>
      <c r="T178">
        <v>90807.62</v>
      </c>
      <c r="U178">
        <v>23174.18</v>
      </c>
      <c r="V178">
        <v>165617.5</v>
      </c>
      <c r="W178">
        <v>47643.85</v>
      </c>
      <c r="X178">
        <v>24332.52</v>
      </c>
      <c r="Y178">
        <v>17009.990000000002</v>
      </c>
      <c r="Z178">
        <v>2701.5810000000001</v>
      </c>
      <c r="AB178">
        <f t="shared" si="10"/>
        <v>773687.3</v>
      </c>
      <c r="AC178">
        <f t="shared" si="11"/>
        <v>257305.44099999999</v>
      </c>
      <c r="AD178">
        <f t="shared" si="12"/>
        <v>469827.02</v>
      </c>
      <c r="AE178">
        <f t="shared" si="13"/>
        <v>1061041.3799999999</v>
      </c>
      <c r="AF178">
        <f t="shared" si="14"/>
        <v>580352.26</v>
      </c>
    </row>
    <row r="179" spans="1:32" x14ac:dyDescent="0.35">
      <c r="A179" t="s">
        <v>176</v>
      </c>
      <c r="B179">
        <v>143339.79999999999</v>
      </c>
      <c r="C179">
        <v>200116.7</v>
      </c>
      <c r="D179">
        <v>151252.6</v>
      </c>
      <c r="E179">
        <v>44059.59</v>
      </c>
      <c r="F179">
        <v>30880.02</v>
      </c>
      <c r="G179">
        <v>183737.8</v>
      </c>
      <c r="H179">
        <v>376517.7</v>
      </c>
      <c r="I179">
        <v>297559.8</v>
      </c>
      <c r="J179">
        <v>85418.4</v>
      </c>
      <c r="K179">
        <v>27993.47</v>
      </c>
      <c r="L179">
        <v>52941.82</v>
      </c>
      <c r="M179">
        <v>145040</v>
      </c>
      <c r="N179">
        <v>102666.9</v>
      </c>
      <c r="O179">
        <v>44210.92</v>
      </c>
      <c r="P179">
        <v>11228.93</v>
      </c>
      <c r="Q179">
        <v>162040.79999999999</v>
      </c>
      <c r="R179">
        <v>222115.1</v>
      </c>
      <c r="S179">
        <v>254161.8</v>
      </c>
      <c r="T179">
        <v>64790.57</v>
      </c>
      <c r="U179">
        <v>19251.59</v>
      </c>
      <c r="V179">
        <v>133521.5</v>
      </c>
      <c r="W179">
        <v>64378.03</v>
      </c>
      <c r="X179">
        <v>23116.87</v>
      </c>
      <c r="Y179">
        <v>6284.9549999999999</v>
      </c>
      <c r="Z179">
        <v>4039.77</v>
      </c>
      <c r="AB179">
        <f t="shared" si="10"/>
        <v>722359.85999999987</v>
      </c>
      <c r="AC179">
        <f t="shared" si="11"/>
        <v>231341.12499999997</v>
      </c>
      <c r="AD179">
        <f t="shared" si="12"/>
        <v>356088.56999999995</v>
      </c>
      <c r="AE179">
        <f t="shared" si="13"/>
        <v>971227.17</v>
      </c>
      <c r="AF179">
        <f t="shared" si="14"/>
        <v>569648.71</v>
      </c>
    </row>
    <row r="180" spans="1:32" x14ac:dyDescent="0.35">
      <c r="A180" t="s">
        <v>177</v>
      </c>
      <c r="B180">
        <v>161040.79999999999</v>
      </c>
      <c r="C180">
        <v>229969.8</v>
      </c>
      <c r="D180">
        <v>164309.9</v>
      </c>
      <c r="E180">
        <v>49139.87</v>
      </c>
      <c r="F180">
        <v>22440</v>
      </c>
      <c r="G180">
        <v>222385.4</v>
      </c>
      <c r="H180">
        <v>433060</v>
      </c>
      <c r="I180">
        <v>272454.40000000002</v>
      </c>
      <c r="J180">
        <v>163091.29999999999</v>
      </c>
      <c r="K180">
        <v>59192.72</v>
      </c>
      <c r="L180">
        <v>43055.360000000001</v>
      </c>
      <c r="M180">
        <v>98163.41</v>
      </c>
      <c r="N180">
        <v>99886.74</v>
      </c>
      <c r="O180">
        <v>37467.120000000003</v>
      </c>
      <c r="P180">
        <v>6476.165</v>
      </c>
      <c r="Q180">
        <v>180126.5</v>
      </c>
      <c r="R180">
        <v>168453.9</v>
      </c>
      <c r="S180">
        <v>214816</v>
      </c>
      <c r="T180">
        <v>65961.45</v>
      </c>
      <c r="U180">
        <v>36083.449999999997</v>
      </c>
      <c r="V180">
        <v>130624.9</v>
      </c>
      <c r="W180">
        <v>37136.839999999997</v>
      </c>
      <c r="X180">
        <v>21546.48</v>
      </c>
      <c r="Y180">
        <v>7468.17</v>
      </c>
      <c r="Z180">
        <v>0</v>
      </c>
      <c r="AB180">
        <f t="shared" si="10"/>
        <v>665441.29999999993</v>
      </c>
      <c r="AC180">
        <f t="shared" si="11"/>
        <v>196776.39</v>
      </c>
      <c r="AD180">
        <f t="shared" si="12"/>
        <v>285048.79499999998</v>
      </c>
      <c r="AE180">
        <f t="shared" si="13"/>
        <v>1150183.82</v>
      </c>
      <c r="AF180">
        <f t="shared" si="14"/>
        <v>626900.37</v>
      </c>
    </row>
    <row r="181" spans="1:32" x14ac:dyDescent="0.35">
      <c r="A181" t="s">
        <v>178</v>
      </c>
      <c r="B181">
        <v>195085.3</v>
      </c>
      <c r="C181">
        <v>320630.8</v>
      </c>
      <c r="D181">
        <v>197988</v>
      </c>
      <c r="E181">
        <v>42168.95</v>
      </c>
      <c r="F181">
        <v>18443.5</v>
      </c>
      <c r="G181">
        <v>286480.40000000002</v>
      </c>
      <c r="H181">
        <v>441811.8</v>
      </c>
      <c r="I181">
        <v>322730</v>
      </c>
      <c r="J181">
        <v>147582</v>
      </c>
      <c r="K181">
        <v>63964.23</v>
      </c>
      <c r="L181">
        <v>43119.21</v>
      </c>
      <c r="M181">
        <v>94240.17</v>
      </c>
      <c r="N181">
        <v>46334.67</v>
      </c>
      <c r="O181">
        <v>24592.92</v>
      </c>
      <c r="P181">
        <v>778.22829999999999</v>
      </c>
      <c r="Q181">
        <v>197561</v>
      </c>
      <c r="R181">
        <v>210097.9</v>
      </c>
      <c r="S181">
        <v>202276.9</v>
      </c>
      <c r="T181">
        <v>54366.17</v>
      </c>
      <c r="U181">
        <v>19706.400000000001</v>
      </c>
      <c r="V181">
        <v>109412.3</v>
      </c>
      <c r="W181">
        <v>24521.599999999999</v>
      </c>
      <c r="X181">
        <v>1060.2270000000001</v>
      </c>
      <c r="Y181">
        <v>13582.54</v>
      </c>
      <c r="Z181">
        <v>0</v>
      </c>
      <c r="AB181">
        <f t="shared" si="10"/>
        <v>684008.37000000011</v>
      </c>
      <c r="AC181">
        <f t="shared" si="11"/>
        <v>148576.66700000002</v>
      </c>
      <c r="AD181">
        <f t="shared" si="12"/>
        <v>209065.19829999996</v>
      </c>
      <c r="AE181">
        <f t="shared" si="13"/>
        <v>1262568.43</v>
      </c>
      <c r="AF181">
        <f t="shared" si="14"/>
        <v>774316.54999999993</v>
      </c>
    </row>
    <row r="182" spans="1:32" x14ac:dyDescent="0.35">
      <c r="A182" t="s">
        <v>179</v>
      </c>
      <c r="B182">
        <v>264050.5</v>
      </c>
      <c r="C182">
        <v>440608.1</v>
      </c>
      <c r="D182">
        <v>241877.1</v>
      </c>
      <c r="E182">
        <v>73576.100000000006</v>
      </c>
      <c r="F182">
        <v>24467.66</v>
      </c>
      <c r="G182">
        <v>223095.1</v>
      </c>
      <c r="H182">
        <v>484069.3</v>
      </c>
      <c r="I182">
        <v>272381.2</v>
      </c>
      <c r="J182">
        <v>169811.1</v>
      </c>
      <c r="K182">
        <v>44276.24</v>
      </c>
      <c r="L182">
        <v>44453.86</v>
      </c>
      <c r="M182">
        <v>75036.600000000006</v>
      </c>
      <c r="N182">
        <v>80365.27</v>
      </c>
      <c r="O182">
        <v>40159.47</v>
      </c>
      <c r="P182">
        <v>7051.8779999999997</v>
      </c>
      <c r="Q182">
        <v>154408.9</v>
      </c>
      <c r="R182">
        <v>164970.70000000001</v>
      </c>
      <c r="S182">
        <v>172744.8</v>
      </c>
      <c r="T182">
        <v>49999.78</v>
      </c>
      <c r="U182">
        <v>53825.03</v>
      </c>
      <c r="V182">
        <v>104387.3</v>
      </c>
      <c r="W182">
        <v>25460.1</v>
      </c>
      <c r="X182">
        <v>8581.5450000000001</v>
      </c>
      <c r="Y182">
        <v>7786.1949999999997</v>
      </c>
      <c r="Z182">
        <v>0</v>
      </c>
      <c r="AB182">
        <f t="shared" si="10"/>
        <v>595949.21</v>
      </c>
      <c r="AC182">
        <f t="shared" si="11"/>
        <v>146215.14000000001</v>
      </c>
      <c r="AD182">
        <f t="shared" si="12"/>
        <v>247067.07800000001</v>
      </c>
      <c r="AE182">
        <f t="shared" si="13"/>
        <v>1193632.9400000002</v>
      </c>
      <c r="AF182">
        <f t="shared" si="14"/>
        <v>1044579.46</v>
      </c>
    </row>
    <row r="183" spans="1:32" x14ac:dyDescent="0.35">
      <c r="A183" t="s">
        <v>180</v>
      </c>
      <c r="B183">
        <v>212829.9</v>
      </c>
      <c r="C183">
        <v>475535.6</v>
      </c>
      <c r="D183">
        <v>316838.59999999998</v>
      </c>
      <c r="E183">
        <v>92841.08</v>
      </c>
      <c r="F183">
        <v>34007.67</v>
      </c>
      <c r="G183">
        <v>297144.90000000002</v>
      </c>
      <c r="H183">
        <v>654936</v>
      </c>
      <c r="I183">
        <v>510528.2</v>
      </c>
      <c r="J183">
        <v>277081.8</v>
      </c>
      <c r="K183">
        <v>116059.8</v>
      </c>
      <c r="L183">
        <v>31809.919999999998</v>
      </c>
      <c r="M183">
        <v>73577.759999999995</v>
      </c>
      <c r="N183">
        <v>60366.03</v>
      </c>
      <c r="O183">
        <v>42312.13</v>
      </c>
      <c r="P183">
        <v>9386.9279999999999</v>
      </c>
      <c r="Q183">
        <v>195267.6</v>
      </c>
      <c r="R183">
        <v>204410.1</v>
      </c>
      <c r="S183">
        <v>265996.79999999999</v>
      </c>
      <c r="T183">
        <v>105216.5</v>
      </c>
      <c r="U183">
        <v>21509.040000000001</v>
      </c>
      <c r="V183">
        <v>75786.320000000007</v>
      </c>
      <c r="W183">
        <v>20800.28</v>
      </c>
      <c r="X183">
        <v>36351.730000000003</v>
      </c>
      <c r="Y183">
        <v>6014.2539999999999</v>
      </c>
      <c r="Z183">
        <v>0</v>
      </c>
      <c r="AB183">
        <f t="shared" si="10"/>
        <v>792400.04</v>
      </c>
      <c r="AC183">
        <f t="shared" si="11"/>
        <v>138952.584</v>
      </c>
      <c r="AD183">
        <f t="shared" si="12"/>
        <v>217452.76799999998</v>
      </c>
      <c r="AE183">
        <f t="shared" si="13"/>
        <v>1855750.7000000002</v>
      </c>
      <c r="AF183">
        <f t="shared" si="14"/>
        <v>1132052.8499999999</v>
      </c>
    </row>
    <row r="184" spans="1:32" x14ac:dyDescent="0.35">
      <c r="A184" t="s">
        <v>181</v>
      </c>
      <c r="B184">
        <v>159077</v>
      </c>
      <c r="C184">
        <v>322122.8</v>
      </c>
      <c r="D184">
        <v>250242.3</v>
      </c>
      <c r="E184">
        <v>74362.710000000006</v>
      </c>
      <c r="F184">
        <v>24959.75</v>
      </c>
      <c r="G184">
        <v>250258</v>
      </c>
      <c r="H184">
        <v>507634.3</v>
      </c>
      <c r="I184">
        <v>445520.9</v>
      </c>
      <c r="J184">
        <v>182571.6</v>
      </c>
      <c r="K184">
        <v>52552.01</v>
      </c>
      <c r="L184">
        <v>20626.669999999998</v>
      </c>
      <c r="M184">
        <v>64800.51</v>
      </c>
      <c r="N184">
        <v>40886.32</v>
      </c>
      <c r="O184">
        <v>37800.31</v>
      </c>
      <c r="P184">
        <v>6243.393</v>
      </c>
      <c r="Q184">
        <v>155618.20000000001</v>
      </c>
      <c r="R184">
        <v>146504.20000000001</v>
      </c>
      <c r="S184">
        <v>195016.7</v>
      </c>
      <c r="T184">
        <v>63890.05</v>
      </c>
      <c r="U184">
        <v>38340.639999999999</v>
      </c>
      <c r="V184">
        <v>147242.70000000001</v>
      </c>
      <c r="W184">
        <v>32895.870000000003</v>
      </c>
      <c r="X184">
        <v>15475.52</v>
      </c>
      <c r="Y184">
        <v>12473.14</v>
      </c>
      <c r="Z184">
        <v>0</v>
      </c>
      <c r="AB184">
        <f t="shared" si="10"/>
        <v>599369.79</v>
      </c>
      <c r="AC184">
        <f t="shared" si="11"/>
        <v>208087.22999999998</v>
      </c>
      <c r="AD184">
        <f t="shared" si="12"/>
        <v>170357.20300000001</v>
      </c>
      <c r="AE184">
        <f t="shared" si="13"/>
        <v>1438536.8100000003</v>
      </c>
      <c r="AF184">
        <f t="shared" si="14"/>
        <v>830764.55999999994</v>
      </c>
    </row>
    <row r="185" spans="1:32" x14ac:dyDescent="0.35">
      <c r="A185" t="s">
        <v>182</v>
      </c>
      <c r="B185">
        <v>171889.2</v>
      </c>
      <c r="C185">
        <v>284579.90000000002</v>
      </c>
      <c r="D185">
        <v>208275.1</v>
      </c>
      <c r="E185">
        <v>57822.19</v>
      </c>
      <c r="F185">
        <v>23697.22</v>
      </c>
      <c r="G185">
        <v>240903.1</v>
      </c>
      <c r="H185">
        <v>484245.8</v>
      </c>
      <c r="I185">
        <v>340058.4</v>
      </c>
      <c r="J185">
        <v>203619.1</v>
      </c>
      <c r="K185">
        <v>47274.61</v>
      </c>
      <c r="L185">
        <v>21988.69</v>
      </c>
      <c r="M185">
        <v>66709.08</v>
      </c>
      <c r="N185">
        <v>63694.31</v>
      </c>
      <c r="O185">
        <v>13626.27</v>
      </c>
      <c r="P185">
        <v>11040.65</v>
      </c>
      <c r="Q185">
        <v>204228.2</v>
      </c>
      <c r="R185">
        <v>152492.9</v>
      </c>
      <c r="S185">
        <v>197798.7</v>
      </c>
      <c r="T185">
        <v>67038.78</v>
      </c>
      <c r="U185">
        <v>18144.669999999998</v>
      </c>
      <c r="V185">
        <v>140235.20000000001</v>
      </c>
      <c r="W185">
        <v>17535.88</v>
      </c>
      <c r="X185">
        <v>25233.74</v>
      </c>
      <c r="Y185">
        <v>5121.8440000000001</v>
      </c>
      <c r="Z185">
        <v>0</v>
      </c>
      <c r="AB185">
        <f t="shared" si="10"/>
        <v>639703.25000000012</v>
      </c>
      <c r="AC185">
        <f t="shared" si="11"/>
        <v>188126.66400000002</v>
      </c>
      <c r="AD185">
        <f t="shared" si="12"/>
        <v>177059</v>
      </c>
      <c r="AE185">
        <f t="shared" si="13"/>
        <v>1316101.0100000002</v>
      </c>
      <c r="AF185">
        <f t="shared" si="14"/>
        <v>746263.6100000001</v>
      </c>
    </row>
    <row r="186" spans="1:32" x14ac:dyDescent="0.35">
      <c r="A186" t="s">
        <v>183</v>
      </c>
      <c r="B186">
        <v>146629</v>
      </c>
      <c r="C186">
        <v>243415.8</v>
      </c>
      <c r="D186">
        <v>186985.7</v>
      </c>
      <c r="E186">
        <v>66202.09</v>
      </c>
      <c r="F186">
        <v>30355.49</v>
      </c>
      <c r="G186">
        <v>223118.4</v>
      </c>
      <c r="H186">
        <v>436451.6</v>
      </c>
      <c r="I186">
        <v>367944.7</v>
      </c>
      <c r="J186">
        <v>137391.79999999999</v>
      </c>
      <c r="K186">
        <v>62608.37</v>
      </c>
      <c r="L186">
        <v>32823.33</v>
      </c>
      <c r="M186">
        <v>74720.490000000005</v>
      </c>
      <c r="N186">
        <v>58306.39</v>
      </c>
      <c r="O186">
        <v>20366.439999999999</v>
      </c>
      <c r="P186">
        <v>8073.4340000000002</v>
      </c>
      <c r="Q186">
        <v>163235.29999999999</v>
      </c>
      <c r="R186">
        <v>150629.20000000001</v>
      </c>
      <c r="S186">
        <v>155400</v>
      </c>
      <c r="T186">
        <v>53474.78</v>
      </c>
      <c r="U186">
        <v>10352.42</v>
      </c>
      <c r="V186">
        <v>169321.60000000001</v>
      </c>
      <c r="W186">
        <v>22658.32</v>
      </c>
      <c r="X186">
        <v>28636.799999999999</v>
      </c>
      <c r="Y186">
        <v>5478.6589999999997</v>
      </c>
      <c r="Z186">
        <v>0</v>
      </c>
      <c r="AB186">
        <f t="shared" si="10"/>
        <v>533091.70000000007</v>
      </c>
      <c r="AC186">
        <f t="shared" si="11"/>
        <v>226095.37900000002</v>
      </c>
      <c r="AD186">
        <f t="shared" si="12"/>
        <v>194290.08400000003</v>
      </c>
      <c r="AE186">
        <f t="shared" si="13"/>
        <v>1227514.8700000001</v>
      </c>
      <c r="AF186">
        <f t="shared" si="14"/>
        <v>673588.08</v>
      </c>
    </row>
    <row r="187" spans="1:32" x14ac:dyDescent="0.35">
      <c r="A187" t="s">
        <v>184</v>
      </c>
      <c r="B187">
        <v>143325.5</v>
      </c>
      <c r="C187">
        <v>290435.09999999998</v>
      </c>
      <c r="D187">
        <v>186870.6</v>
      </c>
      <c r="E187">
        <v>63435.76</v>
      </c>
      <c r="F187">
        <v>24683.24</v>
      </c>
      <c r="G187">
        <v>229749.5</v>
      </c>
      <c r="H187">
        <v>419506.1</v>
      </c>
      <c r="I187">
        <v>333383.59999999998</v>
      </c>
      <c r="J187">
        <v>196966.6</v>
      </c>
      <c r="K187">
        <v>68289.17</v>
      </c>
      <c r="L187">
        <v>26506.38</v>
      </c>
      <c r="M187">
        <v>73569.39</v>
      </c>
      <c r="N187">
        <v>32116.69</v>
      </c>
      <c r="O187">
        <v>28038.54</v>
      </c>
      <c r="P187">
        <v>3457.384</v>
      </c>
      <c r="Q187">
        <v>150478.70000000001</v>
      </c>
      <c r="R187">
        <v>153370.1</v>
      </c>
      <c r="S187">
        <v>405278</v>
      </c>
      <c r="T187">
        <v>91654.29</v>
      </c>
      <c r="U187">
        <v>21480.27</v>
      </c>
      <c r="V187">
        <v>161297.20000000001</v>
      </c>
      <c r="W187">
        <v>13214.69</v>
      </c>
      <c r="X187">
        <v>49735.79</v>
      </c>
      <c r="Y187">
        <v>22522.01</v>
      </c>
      <c r="Z187">
        <v>2709.4279999999999</v>
      </c>
      <c r="AB187">
        <f t="shared" si="10"/>
        <v>822261.3600000001</v>
      </c>
      <c r="AC187">
        <f t="shared" si="11"/>
        <v>249479.11800000002</v>
      </c>
      <c r="AD187">
        <f t="shared" si="12"/>
        <v>163688.38399999999</v>
      </c>
      <c r="AE187">
        <f t="shared" si="13"/>
        <v>1247894.97</v>
      </c>
      <c r="AF187">
        <f t="shared" si="14"/>
        <v>708750.2</v>
      </c>
    </row>
    <row r="188" spans="1:32" x14ac:dyDescent="0.35">
      <c r="A188" t="s">
        <v>185</v>
      </c>
      <c r="B188">
        <v>145827.9</v>
      </c>
      <c r="C188">
        <v>258645.9</v>
      </c>
      <c r="D188">
        <v>274134.09999999998</v>
      </c>
      <c r="E188">
        <v>107642.4</v>
      </c>
      <c r="F188">
        <v>22764.77</v>
      </c>
      <c r="G188">
        <v>225990.5</v>
      </c>
      <c r="H188">
        <v>428379.1</v>
      </c>
      <c r="I188">
        <v>350271.6</v>
      </c>
      <c r="J188">
        <v>162817.60000000001</v>
      </c>
      <c r="K188">
        <v>77615.039999999994</v>
      </c>
      <c r="L188">
        <v>16886.39</v>
      </c>
      <c r="M188">
        <v>66361.320000000007</v>
      </c>
      <c r="N188">
        <v>39033.68</v>
      </c>
      <c r="O188">
        <v>30601.86</v>
      </c>
      <c r="P188">
        <v>766.93870000000004</v>
      </c>
      <c r="Q188">
        <v>283831.7</v>
      </c>
      <c r="R188">
        <v>222121.1</v>
      </c>
      <c r="S188">
        <v>384624.2</v>
      </c>
      <c r="T188">
        <v>111490.1</v>
      </c>
      <c r="U188">
        <v>22675.57</v>
      </c>
      <c r="V188">
        <v>452538.4</v>
      </c>
      <c r="W188">
        <v>118455.5</v>
      </c>
      <c r="X188">
        <v>73974.75</v>
      </c>
      <c r="Y188">
        <v>11256.62</v>
      </c>
      <c r="Z188">
        <v>10277.52</v>
      </c>
      <c r="AB188">
        <f t="shared" si="10"/>
        <v>1024742.6699999999</v>
      </c>
      <c r="AC188">
        <f t="shared" si="11"/>
        <v>666502.79</v>
      </c>
      <c r="AD188">
        <f t="shared" si="12"/>
        <v>153650.1887</v>
      </c>
      <c r="AE188">
        <f t="shared" si="13"/>
        <v>1245073.8400000001</v>
      </c>
      <c r="AF188">
        <f t="shared" si="14"/>
        <v>809015.07</v>
      </c>
    </row>
    <row r="189" spans="1:32" x14ac:dyDescent="0.35">
      <c r="A189" t="s">
        <v>186</v>
      </c>
      <c r="B189">
        <v>177952.7</v>
      </c>
      <c r="C189">
        <v>323829.8</v>
      </c>
      <c r="D189">
        <v>226631.1</v>
      </c>
      <c r="E189">
        <v>90873.98</v>
      </c>
      <c r="F189">
        <v>55181.29</v>
      </c>
      <c r="G189">
        <v>219517.4</v>
      </c>
      <c r="H189">
        <v>386710.4</v>
      </c>
      <c r="I189">
        <v>353713.4</v>
      </c>
      <c r="J189">
        <v>192043.7</v>
      </c>
      <c r="K189">
        <v>62548.87</v>
      </c>
      <c r="L189">
        <v>58709.33</v>
      </c>
      <c r="M189">
        <v>83468.509999999995</v>
      </c>
      <c r="N189">
        <v>70036.179999999993</v>
      </c>
      <c r="O189">
        <v>54549.58</v>
      </c>
      <c r="P189">
        <v>14137.81</v>
      </c>
      <c r="Q189">
        <v>154753.1</v>
      </c>
      <c r="R189">
        <v>194439.1</v>
      </c>
      <c r="S189">
        <v>206773</v>
      </c>
      <c r="T189">
        <v>83286.59</v>
      </c>
      <c r="U189">
        <v>39485.43</v>
      </c>
      <c r="V189">
        <v>233107.3</v>
      </c>
      <c r="W189">
        <v>127119</v>
      </c>
      <c r="X189">
        <v>28876.69</v>
      </c>
      <c r="Y189">
        <v>11898.5</v>
      </c>
      <c r="Z189">
        <v>6225.9210000000003</v>
      </c>
      <c r="AB189">
        <f t="shared" si="10"/>
        <v>678737.22</v>
      </c>
      <c r="AC189">
        <f t="shared" si="11"/>
        <v>407227.41099999996</v>
      </c>
      <c r="AD189">
        <f t="shared" si="12"/>
        <v>280901.40999999997</v>
      </c>
      <c r="AE189">
        <f t="shared" si="13"/>
        <v>1214533.7700000003</v>
      </c>
      <c r="AF189">
        <f t="shared" si="14"/>
        <v>874468.87</v>
      </c>
    </row>
    <row r="190" spans="1:32" x14ac:dyDescent="0.35">
      <c r="A190" t="s">
        <v>187</v>
      </c>
      <c r="B190">
        <v>155834.6</v>
      </c>
      <c r="C190">
        <v>222049</v>
      </c>
      <c r="D190">
        <v>144508.20000000001</v>
      </c>
      <c r="E190">
        <v>68145.19</v>
      </c>
      <c r="F190">
        <v>11546.83</v>
      </c>
      <c r="G190">
        <v>210784.7</v>
      </c>
      <c r="H190">
        <v>374407.3</v>
      </c>
      <c r="I190">
        <v>331669.8</v>
      </c>
      <c r="J190">
        <v>159359.6</v>
      </c>
      <c r="K190">
        <v>57262.96</v>
      </c>
      <c r="L190">
        <v>31154.13</v>
      </c>
      <c r="M190">
        <v>116541.8</v>
      </c>
      <c r="N190">
        <v>80292.23</v>
      </c>
      <c r="O190">
        <v>41929.96</v>
      </c>
      <c r="P190">
        <v>13959.4</v>
      </c>
      <c r="Q190">
        <v>154763.5</v>
      </c>
      <c r="R190">
        <v>211234.9</v>
      </c>
      <c r="S190">
        <v>164485.20000000001</v>
      </c>
      <c r="T190">
        <v>94002.8</v>
      </c>
      <c r="U190">
        <v>27768.63</v>
      </c>
      <c r="V190">
        <v>109608.9</v>
      </c>
      <c r="W190">
        <v>48259.39</v>
      </c>
      <c r="X190">
        <v>24447.67</v>
      </c>
      <c r="Y190">
        <v>10696.18</v>
      </c>
      <c r="Z190">
        <v>1931.527</v>
      </c>
      <c r="AB190">
        <f t="shared" si="10"/>
        <v>652255.03000000014</v>
      </c>
      <c r="AC190">
        <f t="shared" si="11"/>
        <v>194943.66699999996</v>
      </c>
      <c r="AD190">
        <f t="shared" si="12"/>
        <v>283877.52</v>
      </c>
      <c r="AE190">
        <f t="shared" si="13"/>
        <v>1133484.3600000001</v>
      </c>
      <c r="AF190">
        <f t="shared" si="14"/>
        <v>602083.81999999995</v>
      </c>
    </row>
    <row r="191" spans="1:32" x14ac:dyDescent="0.35">
      <c r="A191" t="s">
        <v>188</v>
      </c>
      <c r="B191">
        <v>155452.5</v>
      </c>
      <c r="C191">
        <v>250347.9</v>
      </c>
      <c r="D191">
        <v>130999.9</v>
      </c>
      <c r="E191">
        <v>86857.34</v>
      </c>
      <c r="F191">
        <v>34455.54</v>
      </c>
      <c r="G191">
        <v>205815.6</v>
      </c>
      <c r="H191">
        <v>368718.9</v>
      </c>
      <c r="I191">
        <v>335717.6</v>
      </c>
      <c r="J191">
        <v>175712</v>
      </c>
      <c r="K191">
        <v>34601.660000000003</v>
      </c>
      <c r="L191">
        <v>25209.99</v>
      </c>
      <c r="M191">
        <v>83089.16</v>
      </c>
      <c r="N191">
        <v>63050.5</v>
      </c>
      <c r="O191">
        <v>46126.84</v>
      </c>
      <c r="P191">
        <v>13193.15</v>
      </c>
      <c r="Q191">
        <v>145333.1</v>
      </c>
      <c r="R191">
        <v>194909.7</v>
      </c>
      <c r="S191">
        <v>183741.7</v>
      </c>
      <c r="T191">
        <v>78804.81</v>
      </c>
      <c r="U191">
        <v>24577.64</v>
      </c>
      <c r="V191">
        <v>112970.9</v>
      </c>
      <c r="W191">
        <v>54869.14</v>
      </c>
      <c r="X191">
        <v>35220.78</v>
      </c>
      <c r="Y191">
        <v>3062.2890000000002</v>
      </c>
      <c r="Z191">
        <v>4122.8609999999999</v>
      </c>
      <c r="AB191">
        <f t="shared" si="10"/>
        <v>627366.95000000007</v>
      </c>
      <c r="AC191">
        <f t="shared" si="11"/>
        <v>210245.96999999997</v>
      </c>
      <c r="AD191">
        <f t="shared" si="12"/>
        <v>230669.64</v>
      </c>
      <c r="AE191">
        <f t="shared" si="13"/>
        <v>1120565.76</v>
      </c>
      <c r="AF191">
        <f t="shared" si="14"/>
        <v>658113.18000000005</v>
      </c>
    </row>
    <row r="192" spans="1:32" x14ac:dyDescent="0.35">
      <c r="A192" t="s">
        <v>189</v>
      </c>
      <c r="B192">
        <v>137615.70000000001</v>
      </c>
      <c r="C192">
        <v>270221.2</v>
      </c>
      <c r="D192">
        <v>153411.20000000001</v>
      </c>
      <c r="E192">
        <v>73557.05</v>
      </c>
      <c r="F192">
        <v>13002.39</v>
      </c>
      <c r="G192">
        <v>226699.7</v>
      </c>
      <c r="H192">
        <v>468591.6</v>
      </c>
      <c r="I192">
        <v>336938</v>
      </c>
      <c r="J192">
        <v>144885.9</v>
      </c>
      <c r="K192">
        <v>46107.71</v>
      </c>
      <c r="L192">
        <v>32374.27</v>
      </c>
      <c r="M192">
        <v>93666.31</v>
      </c>
      <c r="N192">
        <v>66984.820000000007</v>
      </c>
      <c r="O192">
        <v>16697.27</v>
      </c>
      <c r="P192">
        <v>11844.97</v>
      </c>
      <c r="Q192">
        <v>151002.29999999999</v>
      </c>
      <c r="R192">
        <v>182671.9</v>
      </c>
      <c r="S192">
        <v>249559.4</v>
      </c>
      <c r="T192">
        <v>63951.15</v>
      </c>
      <c r="U192">
        <v>28422.59</v>
      </c>
      <c r="V192">
        <v>119507.3</v>
      </c>
      <c r="W192">
        <v>31437.360000000001</v>
      </c>
      <c r="X192">
        <v>24556.47</v>
      </c>
      <c r="Y192">
        <v>7369.2169999999996</v>
      </c>
      <c r="Z192">
        <v>4440.7820000000002</v>
      </c>
      <c r="AB192">
        <f t="shared" si="10"/>
        <v>675607.34</v>
      </c>
      <c r="AC192">
        <f t="shared" si="11"/>
        <v>187311.12900000002</v>
      </c>
      <c r="AD192">
        <f t="shared" si="12"/>
        <v>221567.64</v>
      </c>
      <c r="AE192">
        <f t="shared" si="13"/>
        <v>1223222.9099999999</v>
      </c>
      <c r="AF192">
        <f t="shared" si="14"/>
        <v>647807.54000000015</v>
      </c>
    </row>
    <row r="193" spans="1:32" x14ac:dyDescent="0.35">
      <c r="A193" t="s">
        <v>190</v>
      </c>
      <c r="B193">
        <v>140599.9</v>
      </c>
      <c r="C193">
        <v>234891.2</v>
      </c>
      <c r="D193">
        <v>220551</v>
      </c>
      <c r="E193">
        <v>65115.78</v>
      </c>
      <c r="F193">
        <v>13385.05</v>
      </c>
      <c r="G193">
        <v>174845.7</v>
      </c>
      <c r="H193">
        <v>378232.2</v>
      </c>
      <c r="I193">
        <v>329349.2</v>
      </c>
      <c r="J193">
        <v>124487.2</v>
      </c>
      <c r="K193">
        <v>27525.25</v>
      </c>
      <c r="L193">
        <v>24463.21</v>
      </c>
      <c r="M193">
        <v>62728.81</v>
      </c>
      <c r="N193">
        <v>37847.449999999997</v>
      </c>
      <c r="O193">
        <v>31437.68</v>
      </c>
      <c r="P193">
        <v>14397.31</v>
      </c>
      <c r="Q193">
        <v>105974.3</v>
      </c>
      <c r="R193">
        <v>121000</v>
      </c>
      <c r="S193">
        <v>170760.6</v>
      </c>
      <c r="T193">
        <v>55479.519999999997</v>
      </c>
      <c r="U193">
        <v>38844.68</v>
      </c>
      <c r="V193">
        <v>135270.9</v>
      </c>
      <c r="W193">
        <v>46137.919999999998</v>
      </c>
      <c r="X193">
        <v>28783.45</v>
      </c>
      <c r="Y193">
        <v>1256.4000000000001</v>
      </c>
      <c r="Z193">
        <v>0</v>
      </c>
      <c r="AB193">
        <f t="shared" si="10"/>
        <v>492059.10000000003</v>
      </c>
      <c r="AC193">
        <f t="shared" si="11"/>
        <v>211448.67</v>
      </c>
      <c r="AD193">
        <f t="shared" si="12"/>
        <v>170874.46</v>
      </c>
      <c r="AE193">
        <f t="shared" si="13"/>
        <v>1034439.55</v>
      </c>
      <c r="AF193">
        <f t="shared" si="14"/>
        <v>674542.93</v>
      </c>
    </row>
    <row r="194" spans="1:32" x14ac:dyDescent="0.35">
      <c r="A194" t="s">
        <v>191</v>
      </c>
      <c r="B194">
        <v>235939.3</v>
      </c>
      <c r="C194">
        <v>405938.9</v>
      </c>
      <c r="D194">
        <v>204430.4</v>
      </c>
      <c r="E194">
        <v>77318.039999999994</v>
      </c>
      <c r="F194">
        <v>13797.81</v>
      </c>
      <c r="G194">
        <v>228793.1</v>
      </c>
      <c r="H194">
        <v>411197.4</v>
      </c>
      <c r="I194">
        <v>332857.40000000002</v>
      </c>
      <c r="J194">
        <v>142285.79999999999</v>
      </c>
      <c r="K194">
        <v>41643.089999999997</v>
      </c>
      <c r="L194">
        <v>39260.620000000003</v>
      </c>
      <c r="M194">
        <v>53462.66</v>
      </c>
      <c r="N194">
        <v>47744.5</v>
      </c>
      <c r="O194">
        <v>5547.4440000000004</v>
      </c>
      <c r="P194">
        <v>3408.0720000000001</v>
      </c>
      <c r="Q194">
        <v>109976.3</v>
      </c>
      <c r="R194">
        <v>113766.9</v>
      </c>
      <c r="S194">
        <v>133031.9</v>
      </c>
      <c r="T194">
        <v>73580.539999999994</v>
      </c>
      <c r="U194">
        <v>30242.14</v>
      </c>
      <c r="V194">
        <v>108757.7</v>
      </c>
      <c r="W194">
        <v>22320.61</v>
      </c>
      <c r="X194">
        <v>29268.93</v>
      </c>
      <c r="Y194">
        <v>3397.6889999999999</v>
      </c>
      <c r="Z194">
        <v>3378.998</v>
      </c>
      <c r="AB194">
        <f t="shared" si="10"/>
        <v>460597.77999999997</v>
      </c>
      <c r="AC194">
        <f t="shared" si="11"/>
        <v>167123.927</v>
      </c>
      <c r="AD194">
        <f t="shared" si="12"/>
        <v>149423.29599999997</v>
      </c>
      <c r="AE194">
        <f t="shared" si="13"/>
        <v>1156776.79</v>
      </c>
      <c r="AF194">
        <f t="shared" si="14"/>
        <v>937424.45000000007</v>
      </c>
    </row>
    <row r="195" spans="1:32" x14ac:dyDescent="0.35">
      <c r="A195" t="s">
        <v>192</v>
      </c>
      <c r="B195">
        <v>266398.2</v>
      </c>
      <c r="C195">
        <v>391420.7</v>
      </c>
      <c r="D195">
        <v>257756.7</v>
      </c>
      <c r="E195">
        <v>59766.76</v>
      </c>
      <c r="F195">
        <v>30056.71</v>
      </c>
      <c r="G195">
        <v>197416.9</v>
      </c>
      <c r="H195">
        <v>480087.5</v>
      </c>
      <c r="I195">
        <v>312856.8</v>
      </c>
      <c r="J195">
        <v>169011.8</v>
      </c>
      <c r="K195">
        <v>53633.27</v>
      </c>
      <c r="L195">
        <v>15110.24</v>
      </c>
      <c r="M195">
        <v>54669.88</v>
      </c>
      <c r="N195">
        <v>94113.94</v>
      </c>
      <c r="O195">
        <v>18088.169999999998</v>
      </c>
      <c r="P195">
        <v>10792.08</v>
      </c>
      <c r="Q195">
        <v>179111.8</v>
      </c>
      <c r="R195">
        <v>221995.2</v>
      </c>
      <c r="S195">
        <v>341154.8</v>
      </c>
      <c r="T195">
        <v>93453.2</v>
      </c>
      <c r="U195">
        <v>19172.84</v>
      </c>
      <c r="V195">
        <v>109489.60000000001</v>
      </c>
      <c r="W195">
        <v>44740.06</v>
      </c>
      <c r="X195">
        <v>25298.42</v>
      </c>
      <c r="Y195">
        <v>14830.66</v>
      </c>
      <c r="Z195">
        <v>3240.0210000000002</v>
      </c>
      <c r="AB195">
        <f t="shared" ref="AB195:AB258" si="15">SUM(Q195:U195)</f>
        <v>854887.84</v>
      </c>
      <c r="AC195">
        <f t="shared" ref="AC195:AC258" si="16">SUM(V195:Z195)</f>
        <v>197598.76100000003</v>
      </c>
      <c r="AD195">
        <f t="shared" ref="AD195:AD258" si="17">SUM(L195:P195)</f>
        <v>192774.30999999997</v>
      </c>
      <c r="AE195">
        <f t="shared" ref="AE195:AE258" si="18">SUM(G195:K195)</f>
        <v>1213006.27</v>
      </c>
      <c r="AF195">
        <f t="shared" ref="AF195:AF258" si="19">SUM(B195:F195)</f>
        <v>1005399.0700000001</v>
      </c>
    </row>
    <row r="196" spans="1:32" x14ac:dyDescent="0.35">
      <c r="A196" t="s">
        <v>193</v>
      </c>
      <c r="B196">
        <v>153110.20000000001</v>
      </c>
      <c r="C196">
        <v>317849.5</v>
      </c>
      <c r="D196">
        <v>183178.4</v>
      </c>
      <c r="E196">
        <v>58295.97</v>
      </c>
      <c r="F196">
        <v>27647.360000000001</v>
      </c>
      <c r="G196">
        <v>208646.39999999999</v>
      </c>
      <c r="H196">
        <v>353799.8</v>
      </c>
      <c r="I196">
        <v>279128.2</v>
      </c>
      <c r="J196">
        <v>135742.70000000001</v>
      </c>
      <c r="K196">
        <v>29218.95</v>
      </c>
      <c r="L196">
        <v>27603.34</v>
      </c>
      <c r="M196">
        <v>69601.64</v>
      </c>
      <c r="N196">
        <v>78894.84</v>
      </c>
      <c r="O196">
        <v>18673.759999999998</v>
      </c>
      <c r="P196">
        <v>3878.9319999999998</v>
      </c>
      <c r="Q196">
        <v>101538</v>
      </c>
      <c r="R196">
        <v>117592.6</v>
      </c>
      <c r="S196">
        <v>193178.4</v>
      </c>
      <c r="T196">
        <v>74718.7</v>
      </c>
      <c r="U196">
        <v>26439.81</v>
      </c>
      <c r="V196">
        <v>101856.9</v>
      </c>
      <c r="W196">
        <v>26498.880000000001</v>
      </c>
      <c r="X196">
        <v>16140.65</v>
      </c>
      <c r="Y196">
        <v>4200.6760000000004</v>
      </c>
      <c r="Z196">
        <v>0</v>
      </c>
      <c r="AB196">
        <f t="shared" si="15"/>
        <v>513467.51</v>
      </c>
      <c r="AC196">
        <f t="shared" si="16"/>
        <v>148697.106</v>
      </c>
      <c r="AD196">
        <f t="shared" si="17"/>
        <v>198652.51200000002</v>
      </c>
      <c r="AE196">
        <f t="shared" si="18"/>
        <v>1006536.0499999998</v>
      </c>
      <c r="AF196">
        <f t="shared" si="19"/>
        <v>740081.42999999993</v>
      </c>
    </row>
    <row r="197" spans="1:32" x14ac:dyDescent="0.35">
      <c r="A197" t="s">
        <v>194</v>
      </c>
      <c r="B197">
        <v>151046.79999999999</v>
      </c>
      <c r="C197">
        <v>226548.7</v>
      </c>
      <c r="D197">
        <v>173378.4</v>
      </c>
      <c r="E197">
        <v>45685.66</v>
      </c>
      <c r="F197">
        <v>23651.09</v>
      </c>
      <c r="G197">
        <v>167022.70000000001</v>
      </c>
      <c r="H197">
        <v>336130.7</v>
      </c>
      <c r="I197">
        <v>261002.3</v>
      </c>
      <c r="J197">
        <v>108822.9</v>
      </c>
      <c r="K197">
        <v>26079.64</v>
      </c>
      <c r="L197">
        <v>20573.05</v>
      </c>
      <c r="M197">
        <v>100955.9</v>
      </c>
      <c r="N197">
        <v>44771.199999999997</v>
      </c>
      <c r="O197">
        <v>36219.379999999997</v>
      </c>
      <c r="P197">
        <v>9424.1919999999991</v>
      </c>
      <c r="Q197">
        <v>151744.29999999999</v>
      </c>
      <c r="R197">
        <v>132387.1</v>
      </c>
      <c r="S197">
        <v>136185.5</v>
      </c>
      <c r="T197">
        <v>40781.910000000003</v>
      </c>
      <c r="U197">
        <v>17684.79</v>
      </c>
      <c r="V197">
        <v>147762.29999999999</v>
      </c>
      <c r="W197">
        <v>17776.38</v>
      </c>
      <c r="X197">
        <v>17414.62</v>
      </c>
      <c r="Y197">
        <v>3806.3040000000001</v>
      </c>
      <c r="Z197">
        <v>5235.5619999999999</v>
      </c>
      <c r="AB197">
        <f t="shared" si="15"/>
        <v>478783.60000000003</v>
      </c>
      <c r="AC197">
        <f t="shared" si="16"/>
        <v>191995.166</v>
      </c>
      <c r="AD197">
        <f t="shared" si="17"/>
        <v>211943.72200000001</v>
      </c>
      <c r="AE197">
        <f t="shared" si="18"/>
        <v>899058.24</v>
      </c>
      <c r="AF197">
        <f t="shared" si="19"/>
        <v>620310.65</v>
      </c>
    </row>
    <row r="198" spans="1:32" x14ac:dyDescent="0.35">
      <c r="A198" t="s">
        <v>195</v>
      </c>
      <c r="B198">
        <v>122522.6</v>
      </c>
      <c r="C198">
        <v>173978.3</v>
      </c>
      <c r="D198">
        <v>112635.3</v>
      </c>
      <c r="E198">
        <v>50127.65</v>
      </c>
      <c r="F198">
        <v>16841.009999999998</v>
      </c>
      <c r="G198">
        <v>204192.1</v>
      </c>
      <c r="H198">
        <v>334076.40000000002</v>
      </c>
      <c r="I198">
        <v>248070.1</v>
      </c>
      <c r="J198">
        <v>93796.03</v>
      </c>
      <c r="K198">
        <v>38866.6</v>
      </c>
      <c r="L198">
        <v>12314.79</v>
      </c>
      <c r="M198">
        <v>66237.77</v>
      </c>
      <c r="N198">
        <v>58425.5</v>
      </c>
      <c r="O198">
        <v>31155.14</v>
      </c>
      <c r="P198">
        <v>0</v>
      </c>
      <c r="Q198">
        <v>160296.1</v>
      </c>
      <c r="R198">
        <v>102055.4</v>
      </c>
      <c r="S198">
        <v>218220.5</v>
      </c>
      <c r="T198">
        <v>49627.39</v>
      </c>
      <c r="U198">
        <v>15602.34</v>
      </c>
      <c r="V198">
        <v>154413.4</v>
      </c>
      <c r="W198">
        <v>26823.89</v>
      </c>
      <c r="X198">
        <v>13965.95</v>
      </c>
      <c r="Y198">
        <v>0</v>
      </c>
      <c r="Z198">
        <v>0</v>
      </c>
      <c r="AB198">
        <f t="shared" si="15"/>
        <v>545801.73</v>
      </c>
      <c r="AC198">
        <f t="shared" si="16"/>
        <v>195203.24</v>
      </c>
      <c r="AD198">
        <f t="shared" si="17"/>
        <v>168133.2</v>
      </c>
      <c r="AE198">
        <f t="shared" si="18"/>
        <v>919001.23</v>
      </c>
      <c r="AF198">
        <f t="shared" si="19"/>
        <v>476104.86000000004</v>
      </c>
    </row>
    <row r="199" spans="1:32" x14ac:dyDescent="0.35">
      <c r="A199" t="s">
        <v>196</v>
      </c>
      <c r="B199">
        <v>87145.19</v>
      </c>
      <c r="C199">
        <v>236635.4</v>
      </c>
      <c r="D199">
        <v>135989.4</v>
      </c>
      <c r="E199">
        <v>90668.26</v>
      </c>
      <c r="F199">
        <v>16655.54</v>
      </c>
      <c r="G199">
        <v>173522.7</v>
      </c>
      <c r="H199">
        <v>345803.3</v>
      </c>
      <c r="I199">
        <v>214268.1</v>
      </c>
      <c r="J199">
        <v>110194.5</v>
      </c>
      <c r="K199">
        <v>29011.99</v>
      </c>
      <c r="L199">
        <v>43571.1</v>
      </c>
      <c r="M199">
        <v>72046.210000000006</v>
      </c>
      <c r="N199">
        <v>44641.74</v>
      </c>
      <c r="O199">
        <v>46779.95</v>
      </c>
      <c r="P199">
        <v>8934.9120000000003</v>
      </c>
      <c r="Q199">
        <v>150485</v>
      </c>
      <c r="R199">
        <v>175542.9</v>
      </c>
      <c r="S199">
        <v>347288.2</v>
      </c>
      <c r="T199">
        <v>51850.32</v>
      </c>
      <c r="U199">
        <v>19485.13</v>
      </c>
      <c r="V199">
        <v>239926.1</v>
      </c>
      <c r="W199">
        <v>52289.02</v>
      </c>
      <c r="X199">
        <v>34578.21</v>
      </c>
      <c r="Y199">
        <v>12122.02</v>
      </c>
      <c r="Z199">
        <v>3435.9560000000001</v>
      </c>
      <c r="AB199">
        <f t="shared" si="15"/>
        <v>744651.55</v>
      </c>
      <c r="AC199">
        <f t="shared" si="16"/>
        <v>342351.30600000004</v>
      </c>
      <c r="AD199">
        <f t="shared" si="17"/>
        <v>215973.91200000001</v>
      </c>
      <c r="AE199">
        <f t="shared" si="18"/>
        <v>872800.59</v>
      </c>
      <c r="AF199">
        <f t="shared" si="19"/>
        <v>567093.79</v>
      </c>
    </row>
    <row r="200" spans="1:32" x14ac:dyDescent="0.35">
      <c r="A200" t="s">
        <v>197</v>
      </c>
      <c r="B200">
        <v>145487.79999999999</v>
      </c>
      <c r="C200">
        <v>241443.3</v>
      </c>
      <c r="D200">
        <v>218205.4</v>
      </c>
      <c r="E200">
        <v>61482.3</v>
      </c>
      <c r="F200">
        <v>32994.76</v>
      </c>
      <c r="G200">
        <v>137977.79999999999</v>
      </c>
      <c r="H200">
        <v>306632.5</v>
      </c>
      <c r="I200">
        <v>317637.90000000002</v>
      </c>
      <c r="J200">
        <v>194284.79999999999</v>
      </c>
      <c r="K200">
        <v>41085.39</v>
      </c>
      <c r="L200">
        <v>44906.65</v>
      </c>
      <c r="M200">
        <v>79347.58</v>
      </c>
      <c r="N200">
        <v>52510.66</v>
      </c>
      <c r="O200">
        <v>20191.64</v>
      </c>
      <c r="P200">
        <v>8296.84</v>
      </c>
      <c r="Q200">
        <v>166750.39999999999</v>
      </c>
      <c r="R200">
        <v>200275.9</v>
      </c>
      <c r="S200">
        <v>343912</v>
      </c>
      <c r="T200">
        <v>112912.6</v>
      </c>
      <c r="U200">
        <v>30166.639999999999</v>
      </c>
      <c r="V200">
        <v>429455.5</v>
      </c>
      <c r="W200">
        <v>114668.7</v>
      </c>
      <c r="X200">
        <v>60077.95</v>
      </c>
      <c r="Y200">
        <v>38243.89</v>
      </c>
      <c r="Z200">
        <v>10484.51</v>
      </c>
      <c r="AB200">
        <f t="shared" si="15"/>
        <v>854017.54</v>
      </c>
      <c r="AC200">
        <f t="shared" si="16"/>
        <v>652930.54999999993</v>
      </c>
      <c r="AD200">
        <f t="shared" si="17"/>
        <v>205253.37000000002</v>
      </c>
      <c r="AE200">
        <f t="shared" si="18"/>
        <v>997618.39</v>
      </c>
      <c r="AF200">
        <f t="shared" si="19"/>
        <v>699613.56</v>
      </c>
    </row>
    <row r="201" spans="1:32" x14ac:dyDescent="0.35">
      <c r="A201" t="s">
        <v>198</v>
      </c>
      <c r="B201">
        <v>98527.58</v>
      </c>
      <c r="C201">
        <v>236092.4</v>
      </c>
      <c r="D201">
        <v>170204.7</v>
      </c>
      <c r="E201">
        <v>104210.8</v>
      </c>
      <c r="F201">
        <v>42041.33</v>
      </c>
      <c r="G201">
        <v>198954</v>
      </c>
      <c r="H201">
        <v>392562.6</v>
      </c>
      <c r="I201">
        <v>305856.09999999998</v>
      </c>
      <c r="J201">
        <v>190483.9</v>
      </c>
      <c r="K201">
        <v>60269.49</v>
      </c>
      <c r="L201">
        <v>30934.55</v>
      </c>
      <c r="M201">
        <v>84248.89</v>
      </c>
      <c r="N201">
        <v>50456.87</v>
      </c>
      <c r="O201">
        <v>56011.49</v>
      </c>
      <c r="P201">
        <v>24166.52</v>
      </c>
      <c r="Q201">
        <v>144699.1</v>
      </c>
      <c r="R201">
        <v>195544.1</v>
      </c>
      <c r="S201">
        <v>256157.3</v>
      </c>
      <c r="T201">
        <v>84912.65</v>
      </c>
      <c r="U201">
        <v>28108.07</v>
      </c>
      <c r="V201">
        <v>192210</v>
      </c>
      <c r="W201">
        <v>104415.8</v>
      </c>
      <c r="X201">
        <v>46975.95</v>
      </c>
      <c r="Y201">
        <v>9940.8889999999992</v>
      </c>
      <c r="Z201">
        <v>3007.4859999999999</v>
      </c>
      <c r="AB201">
        <f t="shared" si="15"/>
        <v>709421.22</v>
      </c>
      <c r="AC201">
        <f t="shared" si="16"/>
        <v>356550.125</v>
      </c>
      <c r="AD201">
        <f t="shared" si="17"/>
        <v>245818.31999999998</v>
      </c>
      <c r="AE201">
        <f t="shared" si="18"/>
        <v>1148126.0899999999</v>
      </c>
      <c r="AF201">
        <f t="shared" si="19"/>
        <v>651076.80999999994</v>
      </c>
    </row>
    <row r="202" spans="1:32" x14ac:dyDescent="0.35">
      <c r="A202" t="s">
        <v>199</v>
      </c>
      <c r="B202">
        <v>120541.5</v>
      </c>
      <c r="C202">
        <v>215403.7</v>
      </c>
      <c r="D202">
        <v>160698.1</v>
      </c>
      <c r="E202">
        <v>63684.09</v>
      </c>
      <c r="F202">
        <v>16131.83</v>
      </c>
      <c r="G202">
        <v>177139.20000000001</v>
      </c>
      <c r="H202">
        <v>351983</v>
      </c>
      <c r="I202">
        <v>310552.7</v>
      </c>
      <c r="J202">
        <v>108482.3</v>
      </c>
      <c r="K202">
        <v>39217.69</v>
      </c>
      <c r="L202">
        <v>40110.629999999997</v>
      </c>
      <c r="M202">
        <v>75613.78</v>
      </c>
      <c r="N202">
        <v>79117.83</v>
      </c>
      <c r="O202">
        <v>19048.72</v>
      </c>
      <c r="P202">
        <v>20297.11</v>
      </c>
      <c r="Q202">
        <v>120153.1</v>
      </c>
      <c r="R202">
        <v>168166.7</v>
      </c>
      <c r="S202">
        <v>219373.8</v>
      </c>
      <c r="T202">
        <v>76600.600000000006</v>
      </c>
      <c r="U202">
        <v>34385.42</v>
      </c>
      <c r="V202">
        <v>103701</v>
      </c>
      <c r="W202">
        <v>62148.17</v>
      </c>
      <c r="X202">
        <v>30735.82</v>
      </c>
      <c r="Y202">
        <v>9264.1309999999994</v>
      </c>
      <c r="Z202">
        <v>9533.19</v>
      </c>
      <c r="AB202">
        <f t="shared" si="15"/>
        <v>618679.62000000011</v>
      </c>
      <c r="AC202">
        <f t="shared" si="16"/>
        <v>215382.31099999999</v>
      </c>
      <c r="AD202">
        <f t="shared" si="17"/>
        <v>234188.07</v>
      </c>
      <c r="AE202">
        <f t="shared" si="18"/>
        <v>987374.8899999999</v>
      </c>
      <c r="AF202">
        <f t="shared" si="19"/>
        <v>576459.22</v>
      </c>
    </row>
    <row r="203" spans="1:32" x14ac:dyDescent="0.35">
      <c r="A203" t="s">
        <v>200</v>
      </c>
      <c r="B203">
        <v>117573.8</v>
      </c>
      <c r="C203">
        <v>169577.3</v>
      </c>
      <c r="D203">
        <v>133253</v>
      </c>
      <c r="E203">
        <v>47610.78</v>
      </c>
      <c r="F203">
        <v>14151.78</v>
      </c>
      <c r="G203">
        <v>186889.5</v>
      </c>
      <c r="H203">
        <v>459640.8</v>
      </c>
      <c r="I203">
        <v>319805.8</v>
      </c>
      <c r="J203">
        <v>161572.29999999999</v>
      </c>
      <c r="K203">
        <v>40217.07</v>
      </c>
      <c r="L203">
        <v>26061.73</v>
      </c>
      <c r="M203">
        <v>90879.26</v>
      </c>
      <c r="N203">
        <v>97294.49</v>
      </c>
      <c r="O203">
        <v>42144.03</v>
      </c>
      <c r="P203">
        <v>4521.7979999999998</v>
      </c>
      <c r="Q203">
        <v>109336.7</v>
      </c>
      <c r="R203">
        <v>188096.9</v>
      </c>
      <c r="S203">
        <v>251894.5</v>
      </c>
      <c r="T203">
        <v>88269.82</v>
      </c>
      <c r="U203">
        <v>41804.44</v>
      </c>
      <c r="V203">
        <v>141415.4</v>
      </c>
      <c r="W203">
        <v>71565.33</v>
      </c>
      <c r="X203">
        <v>26142.95</v>
      </c>
      <c r="Y203">
        <v>0</v>
      </c>
      <c r="Z203">
        <v>0</v>
      </c>
      <c r="AB203">
        <f t="shared" si="15"/>
        <v>679402.35999999987</v>
      </c>
      <c r="AC203">
        <f t="shared" si="16"/>
        <v>239123.68</v>
      </c>
      <c r="AD203">
        <f t="shared" si="17"/>
        <v>260901.30799999999</v>
      </c>
      <c r="AE203">
        <f t="shared" si="18"/>
        <v>1168125.4700000002</v>
      </c>
      <c r="AF203">
        <f t="shared" si="19"/>
        <v>482166.66000000003</v>
      </c>
    </row>
    <row r="204" spans="1:32" x14ac:dyDescent="0.35">
      <c r="A204" t="s">
        <v>201</v>
      </c>
      <c r="B204">
        <v>113687.2</v>
      </c>
      <c r="C204">
        <v>183892.4</v>
      </c>
      <c r="D204">
        <v>128157.5</v>
      </c>
      <c r="E204">
        <v>41225.660000000003</v>
      </c>
      <c r="F204">
        <v>12494.93</v>
      </c>
      <c r="G204">
        <v>199907.20000000001</v>
      </c>
      <c r="H204">
        <v>394241.4</v>
      </c>
      <c r="I204">
        <v>214842.2</v>
      </c>
      <c r="J204">
        <v>133392.20000000001</v>
      </c>
      <c r="K204">
        <v>26147.64</v>
      </c>
      <c r="L204">
        <v>40814.81</v>
      </c>
      <c r="M204">
        <v>73000.289999999994</v>
      </c>
      <c r="N204">
        <v>55347.29</v>
      </c>
      <c r="O204">
        <v>40297.629999999997</v>
      </c>
      <c r="P204">
        <v>12268.44</v>
      </c>
      <c r="Q204">
        <v>112321.60000000001</v>
      </c>
      <c r="R204">
        <v>150580.1</v>
      </c>
      <c r="S204">
        <v>169771.9</v>
      </c>
      <c r="T204">
        <v>76340.62</v>
      </c>
      <c r="U204">
        <v>24420.15</v>
      </c>
      <c r="V204">
        <v>130709.8</v>
      </c>
      <c r="W204">
        <v>60605.35</v>
      </c>
      <c r="X204">
        <v>26566.87</v>
      </c>
      <c r="Y204">
        <v>11076.71</v>
      </c>
      <c r="Z204">
        <v>0</v>
      </c>
      <c r="AB204">
        <f t="shared" si="15"/>
        <v>533434.37</v>
      </c>
      <c r="AC204">
        <f t="shared" si="16"/>
        <v>228958.72999999998</v>
      </c>
      <c r="AD204">
        <f t="shared" si="17"/>
        <v>221728.46</v>
      </c>
      <c r="AE204">
        <f t="shared" si="18"/>
        <v>968530.64</v>
      </c>
      <c r="AF204">
        <f t="shared" si="19"/>
        <v>479457.69</v>
      </c>
    </row>
    <row r="205" spans="1:32" x14ac:dyDescent="0.35">
      <c r="A205" t="s">
        <v>202</v>
      </c>
      <c r="B205">
        <v>177827.7</v>
      </c>
      <c r="C205">
        <v>291861.90000000002</v>
      </c>
      <c r="D205">
        <v>157026.79999999999</v>
      </c>
      <c r="E205">
        <v>64400.800000000003</v>
      </c>
      <c r="F205">
        <v>23047.439999999999</v>
      </c>
      <c r="G205">
        <v>237572.9</v>
      </c>
      <c r="H205">
        <v>372418.8</v>
      </c>
      <c r="I205">
        <v>306924.09999999998</v>
      </c>
      <c r="J205">
        <v>140908.9</v>
      </c>
      <c r="K205">
        <v>39572.949999999997</v>
      </c>
      <c r="L205">
        <v>20776.990000000002</v>
      </c>
      <c r="M205">
        <v>58814.16</v>
      </c>
      <c r="N205">
        <v>53782.3</v>
      </c>
      <c r="O205">
        <v>23380.81</v>
      </c>
      <c r="P205">
        <v>11380.55</v>
      </c>
      <c r="Q205">
        <v>118784.9</v>
      </c>
      <c r="R205">
        <v>170676.7</v>
      </c>
      <c r="S205">
        <v>124074.7</v>
      </c>
      <c r="T205">
        <v>51517.8</v>
      </c>
      <c r="U205">
        <v>19404.12</v>
      </c>
      <c r="V205">
        <v>93484.07</v>
      </c>
      <c r="W205">
        <v>40187.370000000003</v>
      </c>
      <c r="X205">
        <v>35396.92</v>
      </c>
      <c r="Y205">
        <v>3570.5160000000001</v>
      </c>
      <c r="Z205">
        <v>2486.3220000000001</v>
      </c>
      <c r="AB205">
        <f t="shared" si="15"/>
        <v>484458.22</v>
      </c>
      <c r="AC205">
        <f t="shared" si="16"/>
        <v>175125.19799999997</v>
      </c>
      <c r="AD205">
        <f t="shared" si="17"/>
        <v>168134.81</v>
      </c>
      <c r="AE205">
        <f t="shared" si="18"/>
        <v>1097397.6499999999</v>
      </c>
      <c r="AF205">
        <f t="shared" si="19"/>
        <v>714164.64</v>
      </c>
    </row>
    <row r="206" spans="1:32" x14ac:dyDescent="0.35">
      <c r="A206" t="s">
        <v>203</v>
      </c>
      <c r="B206">
        <v>226602.6</v>
      </c>
      <c r="C206">
        <v>392193.5</v>
      </c>
      <c r="D206">
        <v>205004.2</v>
      </c>
      <c r="E206">
        <v>70513.600000000006</v>
      </c>
      <c r="F206">
        <v>28264.83</v>
      </c>
      <c r="G206">
        <v>183782</v>
      </c>
      <c r="H206">
        <v>312343.5</v>
      </c>
      <c r="I206">
        <v>274566.40000000002</v>
      </c>
      <c r="J206">
        <v>112441.8</v>
      </c>
      <c r="K206">
        <v>43685.9</v>
      </c>
      <c r="L206">
        <v>23244.92</v>
      </c>
      <c r="M206">
        <v>56982.400000000001</v>
      </c>
      <c r="N206">
        <v>68186.740000000005</v>
      </c>
      <c r="O206">
        <v>18158.66</v>
      </c>
      <c r="P206">
        <v>3759.098</v>
      </c>
      <c r="Q206">
        <v>111917.6</v>
      </c>
      <c r="R206">
        <v>123132.4</v>
      </c>
      <c r="S206">
        <v>140373.20000000001</v>
      </c>
      <c r="T206">
        <v>80339.77</v>
      </c>
      <c r="U206">
        <v>12612.42</v>
      </c>
      <c r="V206">
        <v>127175.6</v>
      </c>
      <c r="W206">
        <v>26568.19</v>
      </c>
      <c r="X206">
        <v>31366.81</v>
      </c>
      <c r="Y206">
        <v>5191.4319999999998</v>
      </c>
      <c r="Z206">
        <v>2827.1089999999999</v>
      </c>
      <c r="AB206">
        <f t="shared" si="15"/>
        <v>468375.39</v>
      </c>
      <c r="AC206">
        <f t="shared" si="16"/>
        <v>193129.141</v>
      </c>
      <c r="AD206">
        <f t="shared" si="17"/>
        <v>170331.818</v>
      </c>
      <c r="AE206">
        <f t="shared" si="18"/>
        <v>926819.60000000009</v>
      </c>
      <c r="AF206">
        <f t="shared" si="19"/>
        <v>922578.73</v>
      </c>
    </row>
    <row r="207" spans="1:32" x14ac:dyDescent="0.35">
      <c r="A207" t="s">
        <v>204</v>
      </c>
      <c r="B207">
        <v>172228</v>
      </c>
      <c r="C207">
        <v>378423.2</v>
      </c>
      <c r="D207">
        <v>206731</v>
      </c>
      <c r="E207">
        <v>66080.539999999994</v>
      </c>
      <c r="F207">
        <v>25726.799999999999</v>
      </c>
      <c r="G207">
        <v>250382.8</v>
      </c>
      <c r="H207">
        <v>459960.1</v>
      </c>
      <c r="I207">
        <v>377799.8</v>
      </c>
      <c r="J207">
        <v>112970</v>
      </c>
      <c r="K207">
        <v>54446.66</v>
      </c>
      <c r="L207">
        <v>22912.12</v>
      </c>
      <c r="M207">
        <v>88999.46</v>
      </c>
      <c r="N207">
        <v>70322.559999999998</v>
      </c>
      <c r="O207">
        <v>35917.519999999997</v>
      </c>
      <c r="P207">
        <v>9706.5249999999996</v>
      </c>
      <c r="Q207">
        <v>122584.8</v>
      </c>
      <c r="R207">
        <v>163328.79999999999</v>
      </c>
      <c r="S207">
        <v>231128.2</v>
      </c>
      <c r="T207">
        <v>99435.87</v>
      </c>
      <c r="U207">
        <v>34412.720000000001</v>
      </c>
      <c r="V207">
        <v>111353.8</v>
      </c>
      <c r="W207">
        <v>52831.15</v>
      </c>
      <c r="X207">
        <v>37227.32</v>
      </c>
      <c r="Y207">
        <v>7775.6189999999997</v>
      </c>
      <c r="Z207">
        <v>0</v>
      </c>
      <c r="AB207">
        <f t="shared" si="15"/>
        <v>650890.3899999999</v>
      </c>
      <c r="AC207">
        <f t="shared" si="16"/>
        <v>209187.88900000002</v>
      </c>
      <c r="AD207">
        <f t="shared" si="17"/>
        <v>227858.185</v>
      </c>
      <c r="AE207">
        <f t="shared" si="18"/>
        <v>1255559.3599999999</v>
      </c>
      <c r="AF207">
        <f t="shared" si="19"/>
        <v>849189.54</v>
      </c>
    </row>
    <row r="208" spans="1:32" x14ac:dyDescent="0.35">
      <c r="A208" t="s">
        <v>205</v>
      </c>
      <c r="B208">
        <v>123533.9</v>
      </c>
      <c r="C208">
        <v>207179.4</v>
      </c>
      <c r="D208">
        <v>150183.5</v>
      </c>
      <c r="E208">
        <v>56329.65</v>
      </c>
      <c r="F208">
        <v>9406.8320000000003</v>
      </c>
      <c r="G208">
        <v>150817.1</v>
      </c>
      <c r="H208">
        <v>333557.5</v>
      </c>
      <c r="I208">
        <v>201196.3</v>
      </c>
      <c r="J208">
        <v>99807.39</v>
      </c>
      <c r="K208">
        <v>30729.47</v>
      </c>
      <c r="L208">
        <v>29475.49</v>
      </c>
      <c r="M208">
        <v>72818.28</v>
      </c>
      <c r="N208">
        <v>51686.44</v>
      </c>
      <c r="O208">
        <v>17290.759999999998</v>
      </c>
      <c r="P208">
        <v>16722.740000000002</v>
      </c>
      <c r="Q208">
        <v>139747.79999999999</v>
      </c>
      <c r="R208">
        <v>131201.60000000001</v>
      </c>
      <c r="S208">
        <v>179300.9</v>
      </c>
      <c r="T208">
        <v>68027.86</v>
      </c>
      <c r="U208">
        <v>16890.04</v>
      </c>
      <c r="V208">
        <v>108710</v>
      </c>
      <c r="W208">
        <v>33922.199999999997</v>
      </c>
      <c r="X208">
        <v>27773.22</v>
      </c>
      <c r="Y208">
        <v>5150.3069999999998</v>
      </c>
      <c r="Z208">
        <v>0</v>
      </c>
      <c r="AB208">
        <f t="shared" si="15"/>
        <v>535168.20000000007</v>
      </c>
      <c r="AC208">
        <f t="shared" si="16"/>
        <v>175555.72700000001</v>
      </c>
      <c r="AD208">
        <f t="shared" si="17"/>
        <v>187993.71000000002</v>
      </c>
      <c r="AE208">
        <f t="shared" si="18"/>
        <v>816107.75999999989</v>
      </c>
      <c r="AF208">
        <f t="shared" si="19"/>
        <v>546633.28200000001</v>
      </c>
    </row>
    <row r="209" spans="1:32" x14ac:dyDescent="0.35">
      <c r="A209" t="s">
        <v>206</v>
      </c>
      <c r="B209">
        <v>122142.1</v>
      </c>
      <c r="C209">
        <v>227586.4</v>
      </c>
      <c r="D209">
        <v>105894</v>
      </c>
      <c r="E209">
        <v>46661.65</v>
      </c>
      <c r="F209">
        <v>28560.94</v>
      </c>
      <c r="G209">
        <v>177774.8</v>
      </c>
      <c r="H209">
        <v>334288.40000000002</v>
      </c>
      <c r="I209">
        <v>175130.8</v>
      </c>
      <c r="J209">
        <v>110915.7</v>
      </c>
      <c r="K209">
        <v>36171.040000000001</v>
      </c>
      <c r="L209">
        <v>46002.76</v>
      </c>
      <c r="M209">
        <v>59977.66</v>
      </c>
      <c r="N209">
        <v>40427.89</v>
      </c>
      <c r="O209">
        <v>35649.61</v>
      </c>
      <c r="P209">
        <v>5761.42</v>
      </c>
      <c r="Q209">
        <v>116491</v>
      </c>
      <c r="R209">
        <v>121885</v>
      </c>
      <c r="S209">
        <v>140434.4</v>
      </c>
      <c r="T209">
        <v>34544.379999999997</v>
      </c>
      <c r="U209">
        <v>18891.46</v>
      </c>
      <c r="V209">
        <v>120782.9</v>
      </c>
      <c r="W209">
        <v>19870.580000000002</v>
      </c>
      <c r="X209">
        <v>32095.200000000001</v>
      </c>
      <c r="Y209">
        <v>4281.5209999999997</v>
      </c>
      <c r="Z209">
        <v>0</v>
      </c>
      <c r="AB209">
        <f t="shared" si="15"/>
        <v>432246.24000000005</v>
      </c>
      <c r="AC209">
        <f t="shared" si="16"/>
        <v>177030.201</v>
      </c>
      <c r="AD209">
        <f t="shared" si="17"/>
        <v>187819.34</v>
      </c>
      <c r="AE209">
        <f t="shared" si="18"/>
        <v>834280.74</v>
      </c>
      <c r="AF209">
        <f t="shared" si="19"/>
        <v>530845.09</v>
      </c>
    </row>
    <row r="210" spans="1:32" x14ac:dyDescent="0.35">
      <c r="A210" t="s">
        <v>207</v>
      </c>
      <c r="B210">
        <v>140429.29999999999</v>
      </c>
      <c r="C210">
        <v>200848</v>
      </c>
      <c r="D210">
        <v>130127.2</v>
      </c>
      <c r="E210">
        <v>78169.39</v>
      </c>
      <c r="F210">
        <v>21453.73</v>
      </c>
      <c r="G210">
        <v>139608.70000000001</v>
      </c>
      <c r="H210">
        <v>314064.90000000002</v>
      </c>
      <c r="I210">
        <v>208459.5</v>
      </c>
      <c r="J210">
        <v>97399.61</v>
      </c>
      <c r="K210">
        <v>40540.81</v>
      </c>
      <c r="L210">
        <v>35924.300000000003</v>
      </c>
      <c r="M210">
        <v>96941.77</v>
      </c>
      <c r="N210">
        <v>55138.19</v>
      </c>
      <c r="O210">
        <v>19743.41</v>
      </c>
      <c r="P210">
        <v>4465.5550000000003</v>
      </c>
      <c r="Q210">
        <v>119655.6</v>
      </c>
      <c r="R210">
        <v>147370.20000000001</v>
      </c>
      <c r="S210">
        <v>157145.70000000001</v>
      </c>
      <c r="T210">
        <v>38577</v>
      </c>
      <c r="U210">
        <v>32116.94</v>
      </c>
      <c r="V210">
        <v>162471.4</v>
      </c>
      <c r="W210">
        <v>41996.29</v>
      </c>
      <c r="X210">
        <v>28182.53</v>
      </c>
      <c r="Y210">
        <v>15697.27</v>
      </c>
      <c r="Z210">
        <v>6475.68</v>
      </c>
      <c r="AB210">
        <f t="shared" si="15"/>
        <v>494865.44000000006</v>
      </c>
      <c r="AC210">
        <f t="shared" si="16"/>
        <v>254823.16999999998</v>
      </c>
      <c r="AD210">
        <f t="shared" si="17"/>
        <v>212213.22500000001</v>
      </c>
      <c r="AE210">
        <f t="shared" si="18"/>
        <v>800073.52</v>
      </c>
      <c r="AF210">
        <f t="shared" si="19"/>
        <v>571027.62</v>
      </c>
    </row>
    <row r="211" spans="1:32" x14ac:dyDescent="0.35">
      <c r="A211" t="s">
        <v>208</v>
      </c>
      <c r="B211">
        <v>175244</v>
      </c>
      <c r="C211">
        <v>178626.3</v>
      </c>
      <c r="D211">
        <v>135322</v>
      </c>
      <c r="E211">
        <v>82891.350000000006</v>
      </c>
      <c r="F211">
        <v>33812.050000000003</v>
      </c>
      <c r="G211">
        <v>174420</v>
      </c>
      <c r="H211">
        <v>295018</v>
      </c>
      <c r="I211">
        <v>241736.2</v>
      </c>
      <c r="J211">
        <v>122287.3</v>
      </c>
      <c r="K211">
        <v>49781.82</v>
      </c>
      <c r="L211">
        <v>15007.15</v>
      </c>
      <c r="M211">
        <v>59089.32</v>
      </c>
      <c r="N211">
        <v>39027.93</v>
      </c>
      <c r="O211">
        <v>31659.34</v>
      </c>
      <c r="P211">
        <v>10464.86</v>
      </c>
      <c r="Q211">
        <v>166538.9</v>
      </c>
      <c r="R211">
        <v>157613.5</v>
      </c>
      <c r="S211">
        <v>346514.5</v>
      </c>
      <c r="T211">
        <v>61148.1</v>
      </c>
      <c r="U211">
        <v>30227.119999999999</v>
      </c>
      <c r="V211">
        <v>144592.4</v>
      </c>
      <c r="W211">
        <v>44406.5</v>
      </c>
      <c r="X211">
        <v>51148.46</v>
      </c>
      <c r="Y211">
        <v>25570.76</v>
      </c>
      <c r="Z211">
        <v>2492.4569999999999</v>
      </c>
      <c r="AB211">
        <f t="shared" si="15"/>
        <v>762042.12</v>
      </c>
      <c r="AC211">
        <f t="shared" si="16"/>
        <v>268210.57699999999</v>
      </c>
      <c r="AD211">
        <f t="shared" si="17"/>
        <v>155248.59999999998</v>
      </c>
      <c r="AE211">
        <f t="shared" si="18"/>
        <v>883243.32</v>
      </c>
      <c r="AF211">
        <f t="shared" si="19"/>
        <v>605895.70000000007</v>
      </c>
    </row>
    <row r="212" spans="1:32" x14ac:dyDescent="0.35">
      <c r="A212" t="s">
        <v>209</v>
      </c>
      <c r="B212">
        <v>142770.9</v>
      </c>
      <c r="C212">
        <v>300827.90000000002</v>
      </c>
      <c r="D212">
        <v>222178.3</v>
      </c>
      <c r="E212">
        <v>127141.1</v>
      </c>
      <c r="F212">
        <v>50094.92</v>
      </c>
      <c r="G212">
        <v>194242.7</v>
      </c>
      <c r="H212">
        <v>390280.3</v>
      </c>
      <c r="I212">
        <v>320926.40000000002</v>
      </c>
      <c r="J212">
        <v>140994.6</v>
      </c>
      <c r="K212">
        <v>45197.1</v>
      </c>
      <c r="L212">
        <v>32467.67</v>
      </c>
      <c r="M212">
        <v>71908.160000000003</v>
      </c>
      <c r="N212">
        <v>85704.21</v>
      </c>
      <c r="O212">
        <v>24444.12</v>
      </c>
      <c r="P212">
        <v>3680.83</v>
      </c>
      <c r="Q212">
        <v>245573.6</v>
      </c>
      <c r="R212">
        <v>223022</v>
      </c>
      <c r="S212">
        <v>338180.4</v>
      </c>
      <c r="T212">
        <v>132471.1</v>
      </c>
      <c r="U212">
        <v>37115.32</v>
      </c>
      <c r="V212">
        <v>443545.2</v>
      </c>
      <c r="W212">
        <v>108427</v>
      </c>
      <c r="X212">
        <v>95354.86</v>
      </c>
      <c r="Y212">
        <v>31113.599999999999</v>
      </c>
      <c r="Z212">
        <v>3774.3449999999998</v>
      </c>
      <c r="AB212">
        <f t="shared" si="15"/>
        <v>976362.41999999993</v>
      </c>
      <c r="AC212">
        <f t="shared" si="16"/>
        <v>682215.00499999989</v>
      </c>
      <c r="AD212">
        <f t="shared" si="17"/>
        <v>218204.99</v>
      </c>
      <c r="AE212">
        <f t="shared" si="18"/>
        <v>1091641.1000000001</v>
      </c>
      <c r="AF212">
        <f t="shared" si="19"/>
        <v>843013.12000000011</v>
      </c>
    </row>
    <row r="213" spans="1:32" x14ac:dyDescent="0.35">
      <c r="A213" t="s">
        <v>210</v>
      </c>
      <c r="B213">
        <v>124097.3</v>
      </c>
      <c r="C213">
        <v>228192.4</v>
      </c>
      <c r="D213">
        <v>231769.2</v>
      </c>
      <c r="E213">
        <v>94163.81</v>
      </c>
      <c r="F213">
        <v>47842.66</v>
      </c>
      <c r="G213">
        <v>150215.9</v>
      </c>
      <c r="H213">
        <v>300959</v>
      </c>
      <c r="I213">
        <v>276821.90000000002</v>
      </c>
      <c r="J213">
        <v>167448.79999999999</v>
      </c>
      <c r="K213">
        <v>53825.01</v>
      </c>
      <c r="L213">
        <v>18650.77</v>
      </c>
      <c r="M213">
        <v>104871.3</v>
      </c>
      <c r="N213">
        <v>65451.27</v>
      </c>
      <c r="O213">
        <v>26146.799999999999</v>
      </c>
      <c r="P213">
        <v>7748.49</v>
      </c>
      <c r="Q213">
        <v>144731.29999999999</v>
      </c>
      <c r="R213">
        <v>156699.1</v>
      </c>
      <c r="S213">
        <v>201740.9</v>
      </c>
      <c r="T213">
        <v>55717.7</v>
      </c>
      <c r="U213">
        <v>22009.25</v>
      </c>
      <c r="V213">
        <v>215219.3</v>
      </c>
      <c r="W213">
        <v>157863.4</v>
      </c>
      <c r="X213">
        <v>60167.040000000001</v>
      </c>
      <c r="Y213">
        <v>40648.99</v>
      </c>
      <c r="Z213">
        <v>0</v>
      </c>
      <c r="AB213">
        <f t="shared" si="15"/>
        <v>580898.25</v>
      </c>
      <c r="AC213">
        <f t="shared" si="16"/>
        <v>473898.72999999992</v>
      </c>
      <c r="AD213">
        <f t="shared" si="17"/>
        <v>222868.62999999998</v>
      </c>
      <c r="AE213">
        <f t="shared" si="18"/>
        <v>949270.6100000001</v>
      </c>
      <c r="AF213">
        <f t="shared" si="19"/>
        <v>726065.37</v>
      </c>
    </row>
    <row r="214" spans="1:32" x14ac:dyDescent="0.35">
      <c r="A214" t="s">
        <v>211</v>
      </c>
      <c r="B214">
        <v>110459.3</v>
      </c>
      <c r="C214">
        <v>195558.5</v>
      </c>
      <c r="D214">
        <v>150916.29999999999</v>
      </c>
      <c r="E214">
        <v>84238.82</v>
      </c>
      <c r="F214">
        <v>47769.29</v>
      </c>
      <c r="G214">
        <v>162062.20000000001</v>
      </c>
      <c r="H214">
        <v>333976.8</v>
      </c>
      <c r="I214">
        <v>298654.7</v>
      </c>
      <c r="J214">
        <v>98283.21</v>
      </c>
      <c r="K214">
        <v>37304.93</v>
      </c>
      <c r="L214">
        <v>25955.97</v>
      </c>
      <c r="M214">
        <v>86994.880000000005</v>
      </c>
      <c r="N214">
        <v>74820.39</v>
      </c>
      <c r="O214">
        <v>65398.39</v>
      </c>
      <c r="P214">
        <v>320.64600000000002</v>
      </c>
      <c r="Q214">
        <v>100227.3</v>
      </c>
      <c r="R214">
        <v>181741.4</v>
      </c>
      <c r="S214">
        <v>202793.9</v>
      </c>
      <c r="T214">
        <v>93768.53</v>
      </c>
      <c r="U214">
        <v>23546.44</v>
      </c>
      <c r="V214">
        <v>112790.7</v>
      </c>
      <c r="W214">
        <v>105993</v>
      </c>
      <c r="X214">
        <v>29560.54</v>
      </c>
      <c r="Y214">
        <v>15136.85</v>
      </c>
      <c r="Z214">
        <v>1114.9559999999999</v>
      </c>
      <c r="AB214">
        <f t="shared" si="15"/>
        <v>602077.56999999995</v>
      </c>
      <c r="AC214">
        <f t="shared" si="16"/>
        <v>264596.04600000003</v>
      </c>
      <c r="AD214">
        <f t="shared" si="17"/>
        <v>253490.27600000001</v>
      </c>
      <c r="AE214">
        <f t="shared" si="18"/>
        <v>930281.84</v>
      </c>
      <c r="AF214">
        <f t="shared" si="19"/>
        <v>588942.21</v>
      </c>
    </row>
    <row r="215" spans="1:32" x14ac:dyDescent="0.35">
      <c r="A215" t="s">
        <v>212</v>
      </c>
      <c r="B215">
        <v>102959.9</v>
      </c>
      <c r="C215">
        <v>142074.20000000001</v>
      </c>
      <c r="D215">
        <v>138414.1</v>
      </c>
      <c r="E215">
        <v>46702.92</v>
      </c>
      <c r="F215">
        <v>23491.49</v>
      </c>
      <c r="G215">
        <v>190685.4</v>
      </c>
      <c r="H215">
        <v>410588.9</v>
      </c>
      <c r="I215">
        <v>288133.09999999998</v>
      </c>
      <c r="J215">
        <v>130237.1</v>
      </c>
      <c r="K215">
        <v>54989.38</v>
      </c>
      <c r="L215">
        <v>32564.19</v>
      </c>
      <c r="M215">
        <v>98517.18</v>
      </c>
      <c r="N215">
        <v>71794.39</v>
      </c>
      <c r="O215">
        <v>32012.35</v>
      </c>
      <c r="P215">
        <v>6961.2209999999995</v>
      </c>
      <c r="Q215">
        <v>133933.29999999999</v>
      </c>
      <c r="R215">
        <v>201157.1</v>
      </c>
      <c r="S215">
        <v>265491.8</v>
      </c>
      <c r="T215">
        <v>89446.1</v>
      </c>
      <c r="U215">
        <v>55556.44</v>
      </c>
      <c r="V215">
        <v>108868.3</v>
      </c>
      <c r="W215">
        <v>91198.720000000001</v>
      </c>
      <c r="X215">
        <v>41724.559999999998</v>
      </c>
      <c r="Y215">
        <v>7121.5460000000003</v>
      </c>
      <c r="Z215">
        <v>2589.7710000000002</v>
      </c>
      <c r="AB215">
        <f t="shared" si="15"/>
        <v>745584.74</v>
      </c>
      <c r="AC215">
        <f t="shared" si="16"/>
        <v>251502.89700000003</v>
      </c>
      <c r="AD215">
        <f t="shared" si="17"/>
        <v>241849.33100000001</v>
      </c>
      <c r="AE215">
        <f t="shared" si="18"/>
        <v>1074633.8799999999</v>
      </c>
      <c r="AF215">
        <f t="shared" si="19"/>
        <v>453642.61</v>
      </c>
    </row>
    <row r="216" spans="1:32" x14ac:dyDescent="0.35">
      <c r="A216" t="s">
        <v>213</v>
      </c>
      <c r="B216">
        <v>105359.9</v>
      </c>
      <c r="C216">
        <v>195280.5</v>
      </c>
      <c r="D216">
        <v>108528.5</v>
      </c>
      <c r="E216">
        <v>77806.47</v>
      </c>
      <c r="F216">
        <v>24707.48</v>
      </c>
      <c r="G216">
        <v>141129.9</v>
      </c>
      <c r="H216">
        <v>317981.7</v>
      </c>
      <c r="I216">
        <v>294361.3</v>
      </c>
      <c r="J216">
        <v>114267</v>
      </c>
      <c r="K216">
        <v>66839.67</v>
      </c>
      <c r="L216">
        <v>25466.35</v>
      </c>
      <c r="M216">
        <v>107548</v>
      </c>
      <c r="N216">
        <v>74005.320000000007</v>
      </c>
      <c r="O216">
        <v>36782.839999999997</v>
      </c>
      <c r="P216">
        <v>7161.491</v>
      </c>
      <c r="Q216">
        <v>122508.8</v>
      </c>
      <c r="R216">
        <v>126529.4</v>
      </c>
      <c r="S216">
        <v>202975.7</v>
      </c>
      <c r="T216">
        <v>79934.92</v>
      </c>
      <c r="U216">
        <v>29179.3</v>
      </c>
      <c r="V216">
        <v>83166</v>
      </c>
      <c r="W216">
        <v>71508.69</v>
      </c>
      <c r="X216">
        <v>32930.03</v>
      </c>
      <c r="Y216">
        <v>0</v>
      </c>
      <c r="Z216">
        <v>0</v>
      </c>
      <c r="AB216">
        <f t="shared" si="15"/>
        <v>561128.12000000011</v>
      </c>
      <c r="AC216">
        <f t="shared" si="16"/>
        <v>187604.72</v>
      </c>
      <c r="AD216">
        <f t="shared" si="17"/>
        <v>250964.00100000002</v>
      </c>
      <c r="AE216">
        <f t="shared" si="18"/>
        <v>934579.57</v>
      </c>
      <c r="AF216">
        <f t="shared" si="19"/>
        <v>511682.85</v>
      </c>
    </row>
    <row r="217" spans="1:32" x14ac:dyDescent="0.35">
      <c r="A217" t="s">
        <v>214</v>
      </c>
      <c r="B217">
        <v>145297.20000000001</v>
      </c>
      <c r="C217">
        <v>253637.9</v>
      </c>
      <c r="D217">
        <v>120284.4</v>
      </c>
      <c r="E217">
        <v>58387.03</v>
      </c>
      <c r="F217">
        <v>37558.04</v>
      </c>
      <c r="G217">
        <v>143810.4</v>
      </c>
      <c r="H217">
        <v>291185.59999999998</v>
      </c>
      <c r="I217">
        <v>189079.9</v>
      </c>
      <c r="J217">
        <v>103581.4</v>
      </c>
      <c r="K217">
        <v>41999.7</v>
      </c>
      <c r="L217">
        <v>33097.82</v>
      </c>
      <c r="M217">
        <v>60412.22</v>
      </c>
      <c r="N217">
        <v>66301.759999999995</v>
      </c>
      <c r="O217">
        <v>23550.92</v>
      </c>
      <c r="P217">
        <v>13097.85</v>
      </c>
      <c r="Q217">
        <v>121393.8</v>
      </c>
      <c r="R217">
        <v>151692.1</v>
      </c>
      <c r="S217">
        <v>168113.9</v>
      </c>
      <c r="T217">
        <v>64566.89</v>
      </c>
      <c r="U217">
        <v>24160.89</v>
      </c>
      <c r="V217">
        <v>81165.84</v>
      </c>
      <c r="W217">
        <v>57500.81</v>
      </c>
      <c r="X217">
        <v>26443.3</v>
      </c>
      <c r="Y217">
        <v>13783</v>
      </c>
      <c r="Z217">
        <v>5025.3040000000001</v>
      </c>
      <c r="AB217">
        <f t="shared" si="15"/>
        <v>529927.58000000007</v>
      </c>
      <c r="AC217">
        <f t="shared" si="16"/>
        <v>183918.25399999999</v>
      </c>
      <c r="AD217">
        <f t="shared" si="17"/>
        <v>196460.56999999998</v>
      </c>
      <c r="AE217">
        <f t="shared" si="18"/>
        <v>769657</v>
      </c>
      <c r="AF217">
        <f t="shared" si="19"/>
        <v>615164.57000000007</v>
      </c>
    </row>
    <row r="218" spans="1:32" x14ac:dyDescent="0.35">
      <c r="A218" t="s">
        <v>215</v>
      </c>
      <c r="B218">
        <v>215224.7</v>
      </c>
      <c r="C218">
        <v>323793.8</v>
      </c>
      <c r="D218">
        <v>240151.2</v>
      </c>
      <c r="E218">
        <v>79139.460000000006</v>
      </c>
      <c r="F218">
        <v>23799.35</v>
      </c>
      <c r="G218">
        <v>183094.7</v>
      </c>
      <c r="H218">
        <v>341066</v>
      </c>
      <c r="I218">
        <v>255944.4</v>
      </c>
      <c r="J218">
        <v>110217.8</v>
      </c>
      <c r="K218">
        <v>30380.58</v>
      </c>
      <c r="L218">
        <v>44036.56</v>
      </c>
      <c r="M218">
        <v>53194.99</v>
      </c>
      <c r="N218">
        <v>76842.73</v>
      </c>
      <c r="O218">
        <v>23435.58</v>
      </c>
      <c r="P218">
        <v>7352.0630000000001</v>
      </c>
      <c r="Q218">
        <v>118346.5</v>
      </c>
      <c r="R218">
        <v>133898.70000000001</v>
      </c>
      <c r="S218">
        <v>173437.2</v>
      </c>
      <c r="T218">
        <v>29973.9</v>
      </c>
      <c r="U218">
        <v>23952.01</v>
      </c>
      <c r="V218">
        <v>89477.51</v>
      </c>
      <c r="W218">
        <v>29144.28</v>
      </c>
      <c r="X218">
        <v>24608.37</v>
      </c>
      <c r="Y218">
        <v>8836.7360000000008</v>
      </c>
      <c r="Z218">
        <v>270.33909999999997</v>
      </c>
      <c r="AB218">
        <f t="shared" si="15"/>
        <v>479608.31000000006</v>
      </c>
      <c r="AC218">
        <f t="shared" si="16"/>
        <v>152337.23510000002</v>
      </c>
      <c r="AD218">
        <f t="shared" si="17"/>
        <v>204861.92299999998</v>
      </c>
      <c r="AE218">
        <f t="shared" si="18"/>
        <v>920703.48</v>
      </c>
      <c r="AF218">
        <f t="shared" si="19"/>
        <v>882108.50999999989</v>
      </c>
    </row>
    <row r="219" spans="1:32" x14ac:dyDescent="0.35">
      <c r="A219" t="s">
        <v>216</v>
      </c>
      <c r="B219">
        <v>280831.09999999998</v>
      </c>
      <c r="C219">
        <v>299865.90000000002</v>
      </c>
      <c r="D219">
        <v>215506.6</v>
      </c>
      <c r="E219">
        <v>100417.9</v>
      </c>
      <c r="F219">
        <v>38857.160000000003</v>
      </c>
      <c r="G219">
        <v>138128.20000000001</v>
      </c>
      <c r="H219">
        <v>338346.1</v>
      </c>
      <c r="I219">
        <v>327650.59999999998</v>
      </c>
      <c r="J219">
        <v>122242.2</v>
      </c>
      <c r="K219">
        <v>49626.66</v>
      </c>
      <c r="L219">
        <v>16977.36</v>
      </c>
      <c r="M219">
        <v>73895.13</v>
      </c>
      <c r="N219">
        <v>70633.27</v>
      </c>
      <c r="O219">
        <v>36743.07</v>
      </c>
      <c r="P219">
        <v>12081.82</v>
      </c>
      <c r="Q219">
        <v>150019.79999999999</v>
      </c>
      <c r="R219">
        <v>147200.9</v>
      </c>
      <c r="S219">
        <v>206380.79999999999</v>
      </c>
      <c r="T219">
        <v>107500.9</v>
      </c>
      <c r="U219">
        <v>33884.89</v>
      </c>
      <c r="V219">
        <v>83137.570000000007</v>
      </c>
      <c r="W219">
        <v>16135.54</v>
      </c>
      <c r="X219">
        <v>36068.31</v>
      </c>
      <c r="Y219">
        <v>15738.19</v>
      </c>
      <c r="Z219">
        <v>0</v>
      </c>
      <c r="AB219">
        <f t="shared" si="15"/>
        <v>644987.28999999992</v>
      </c>
      <c r="AC219">
        <f t="shared" si="16"/>
        <v>151079.61000000002</v>
      </c>
      <c r="AD219">
        <f t="shared" si="17"/>
        <v>210330.65000000002</v>
      </c>
      <c r="AE219">
        <f t="shared" si="18"/>
        <v>975993.75999999989</v>
      </c>
      <c r="AF219">
        <f t="shared" si="19"/>
        <v>935478.66</v>
      </c>
    </row>
    <row r="220" spans="1:32" x14ac:dyDescent="0.35">
      <c r="A220" t="s">
        <v>217</v>
      </c>
      <c r="B220">
        <v>136068.70000000001</v>
      </c>
      <c r="C220">
        <v>195620</v>
      </c>
      <c r="D220">
        <v>121832.6</v>
      </c>
      <c r="E220">
        <v>37023.68</v>
      </c>
      <c r="F220">
        <v>15580.61</v>
      </c>
      <c r="G220">
        <v>173452.79999999999</v>
      </c>
      <c r="H220">
        <v>263342.90000000002</v>
      </c>
      <c r="I220">
        <v>245193.5</v>
      </c>
      <c r="J220">
        <v>131618.1</v>
      </c>
      <c r="K220">
        <v>43155.39</v>
      </c>
      <c r="L220">
        <v>45268.72</v>
      </c>
      <c r="M220">
        <v>83592.820000000007</v>
      </c>
      <c r="N220">
        <v>93894.65</v>
      </c>
      <c r="O220">
        <v>44812.6</v>
      </c>
      <c r="P220">
        <v>3701.5749999999998</v>
      </c>
      <c r="Q220">
        <v>118565.3</v>
      </c>
      <c r="R220">
        <v>143844.79999999999</v>
      </c>
      <c r="S220">
        <v>167782.8</v>
      </c>
      <c r="T220">
        <v>58159.94</v>
      </c>
      <c r="U220">
        <v>26508.79</v>
      </c>
      <c r="V220">
        <v>141684.29999999999</v>
      </c>
      <c r="W220">
        <v>44072.49</v>
      </c>
      <c r="X220">
        <v>20888.53</v>
      </c>
      <c r="Y220">
        <v>6219.0259999999998</v>
      </c>
      <c r="Z220">
        <v>0</v>
      </c>
      <c r="AB220">
        <f t="shared" si="15"/>
        <v>514861.62999999995</v>
      </c>
      <c r="AC220">
        <f t="shared" si="16"/>
        <v>212864.34599999999</v>
      </c>
      <c r="AD220">
        <f t="shared" si="17"/>
        <v>271270.36499999999</v>
      </c>
      <c r="AE220">
        <f t="shared" si="18"/>
        <v>856762.69</v>
      </c>
      <c r="AF220">
        <f t="shared" si="19"/>
        <v>506125.59</v>
      </c>
    </row>
    <row r="221" spans="1:32" x14ac:dyDescent="0.35">
      <c r="A221" t="s">
        <v>218</v>
      </c>
      <c r="B221">
        <v>128745.8</v>
      </c>
      <c r="C221">
        <v>178272.6</v>
      </c>
      <c r="D221">
        <v>119747.4</v>
      </c>
      <c r="E221">
        <v>62011.02</v>
      </c>
      <c r="F221">
        <v>13036.92</v>
      </c>
      <c r="G221">
        <v>121094.5</v>
      </c>
      <c r="H221">
        <v>276461.40000000002</v>
      </c>
      <c r="I221">
        <v>235675.2</v>
      </c>
      <c r="J221">
        <v>129492.7</v>
      </c>
      <c r="K221">
        <v>36962.39</v>
      </c>
      <c r="L221">
        <v>34560.839999999997</v>
      </c>
      <c r="M221">
        <v>80160.28</v>
      </c>
      <c r="N221">
        <v>92318.53</v>
      </c>
      <c r="O221">
        <v>33430.53</v>
      </c>
      <c r="P221">
        <v>7169.8959999999997</v>
      </c>
      <c r="Q221">
        <v>117380.5</v>
      </c>
      <c r="R221">
        <v>140681.60000000001</v>
      </c>
      <c r="S221">
        <v>157780.79999999999</v>
      </c>
      <c r="T221">
        <v>46399.93</v>
      </c>
      <c r="U221">
        <v>14027.18</v>
      </c>
      <c r="V221">
        <v>149535.29999999999</v>
      </c>
      <c r="W221">
        <v>52162.239999999998</v>
      </c>
      <c r="X221">
        <v>34709.550000000003</v>
      </c>
      <c r="Y221">
        <v>3179.9920000000002</v>
      </c>
      <c r="Z221">
        <v>8393.3510000000006</v>
      </c>
      <c r="AB221">
        <f t="shared" si="15"/>
        <v>476270.01</v>
      </c>
      <c r="AC221">
        <f t="shared" si="16"/>
        <v>247980.43299999996</v>
      </c>
      <c r="AD221">
        <f t="shared" si="17"/>
        <v>247640.076</v>
      </c>
      <c r="AE221">
        <f t="shared" si="18"/>
        <v>799686.19000000006</v>
      </c>
      <c r="AF221">
        <f t="shared" si="19"/>
        <v>501813.74000000005</v>
      </c>
    </row>
    <row r="222" spans="1:32" x14ac:dyDescent="0.35">
      <c r="A222" t="s">
        <v>219</v>
      </c>
      <c r="B222">
        <v>119442.7</v>
      </c>
      <c r="C222">
        <v>120117.6</v>
      </c>
      <c r="D222">
        <v>131301.5</v>
      </c>
      <c r="E222">
        <v>27445.47</v>
      </c>
      <c r="F222">
        <v>23649.83</v>
      </c>
      <c r="G222">
        <v>119479.3</v>
      </c>
      <c r="H222">
        <v>299605</v>
      </c>
      <c r="I222">
        <v>216157.1</v>
      </c>
      <c r="J222">
        <v>125428.6</v>
      </c>
      <c r="K222">
        <v>27260.67</v>
      </c>
      <c r="L222">
        <v>26384.62</v>
      </c>
      <c r="M222">
        <v>78857.539999999994</v>
      </c>
      <c r="N222">
        <v>67052.53</v>
      </c>
      <c r="O222">
        <v>29904.92</v>
      </c>
      <c r="P222">
        <v>4724.7690000000002</v>
      </c>
      <c r="Q222">
        <v>94223.11</v>
      </c>
      <c r="R222">
        <v>146537</v>
      </c>
      <c r="S222">
        <v>188360.4</v>
      </c>
      <c r="T222">
        <v>56834.5</v>
      </c>
      <c r="U222">
        <v>21949.18</v>
      </c>
      <c r="V222">
        <v>153333.20000000001</v>
      </c>
      <c r="W222">
        <v>35895.699999999997</v>
      </c>
      <c r="X222">
        <v>42130.69</v>
      </c>
      <c r="Y222">
        <v>4939.5690000000004</v>
      </c>
      <c r="Z222">
        <v>0</v>
      </c>
      <c r="AB222">
        <f t="shared" si="15"/>
        <v>507904.19</v>
      </c>
      <c r="AC222">
        <f t="shared" si="16"/>
        <v>236299.15900000001</v>
      </c>
      <c r="AD222">
        <f t="shared" si="17"/>
        <v>206924.37899999999</v>
      </c>
      <c r="AE222">
        <f t="shared" si="18"/>
        <v>787930.67</v>
      </c>
      <c r="AF222">
        <f t="shared" si="19"/>
        <v>421957.10000000003</v>
      </c>
    </row>
    <row r="223" spans="1:32" x14ac:dyDescent="0.35">
      <c r="A223" t="s">
        <v>220</v>
      </c>
      <c r="B223">
        <v>114793.7</v>
      </c>
      <c r="C223">
        <v>144115.29999999999</v>
      </c>
      <c r="D223">
        <v>168434.1</v>
      </c>
      <c r="E223">
        <v>45745.43</v>
      </c>
      <c r="F223">
        <v>22933.96</v>
      </c>
      <c r="G223">
        <v>151176.4</v>
      </c>
      <c r="H223">
        <v>278463.09999999998</v>
      </c>
      <c r="I223">
        <v>244517.5</v>
      </c>
      <c r="J223">
        <v>157536.29999999999</v>
      </c>
      <c r="K223">
        <v>9358.9879999999994</v>
      </c>
      <c r="L223">
        <v>21320.02</v>
      </c>
      <c r="M223">
        <v>82974.34</v>
      </c>
      <c r="N223">
        <v>70221.02</v>
      </c>
      <c r="O223">
        <v>17218.39</v>
      </c>
      <c r="P223">
        <v>7753.0940000000001</v>
      </c>
      <c r="Q223">
        <v>139919.29999999999</v>
      </c>
      <c r="R223">
        <v>166074.5</v>
      </c>
      <c r="S223">
        <v>318815.40000000002</v>
      </c>
      <c r="T223">
        <v>102624.4</v>
      </c>
      <c r="U223">
        <v>15951.19</v>
      </c>
      <c r="V223">
        <v>160658.4</v>
      </c>
      <c r="W223">
        <v>47970.52</v>
      </c>
      <c r="X223">
        <v>77513.78</v>
      </c>
      <c r="Y223">
        <v>15078.12</v>
      </c>
      <c r="Z223">
        <v>3572.607</v>
      </c>
      <c r="AB223">
        <f t="shared" si="15"/>
        <v>743384.78999999992</v>
      </c>
      <c r="AC223">
        <f t="shared" si="16"/>
        <v>304793.42699999997</v>
      </c>
      <c r="AD223">
        <f t="shared" si="17"/>
        <v>199486.86400000003</v>
      </c>
      <c r="AE223">
        <f t="shared" si="18"/>
        <v>841052.28800000006</v>
      </c>
      <c r="AF223">
        <f t="shared" si="19"/>
        <v>496022.49</v>
      </c>
    </row>
    <row r="224" spans="1:32" x14ac:dyDescent="0.35">
      <c r="A224" t="s">
        <v>221</v>
      </c>
      <c r="B224">
        <v>159613.70000000001</v>
      </c>
      <c r="C224">
        <v>226095.6</v>
      </c>
      <c r="D224">
        <v>204449</v>
      </c>
      <c r="E224">
        <v>124382.6</v>
      </c>
      <c r="F224">
        <v>34061.89</v>
      </c>
      <c r="G224">
        <v>144711.5</v>
      </c>
      <c r="H224">
        <v>304227.5</v>
      </c>
      <c r="I224">
        <v>279247.90000000002</v>
      </c>
      <c r="J224">
        <v>136380.20000000001</v>
      </c>
      <c r="K224">
        <v>63559.62</v>
      </c>
      <c r="L224">
        <v>24506.67</v>
      </c>
      <c r="M224">
        <v>83049.39</v>
      </c>
      <c r="N224">
        <v>47717.14</v>
      </c>
      <c r="O224">
        <v>43898.85</v>
      </c>
      <c r="P224">
        <v>16496.080000000002</v>
      </c>
      <c r="Q224">
        <v>225518</v>
      </c>
      <c r="R224">
        <v>197198.1</v>
      </c>
      <c r="S224">
        <v>327338.09999999998</v>
      </c>
      <c r="T224">
        <v>126630.2</v>
      </c>
      <c r="U224">
        <v>36604.9</v>
      </c>
      <c r="V224">
        <v>533385.9</v>
      </c>
      <c r="W224">
        <v>124140.7</v>
      </c>
      <c r="X224">
        <v>129143.1</v>
      </c>
      <c r="Y224">
        <v>27606.33</v>
      </c>
      <c r="Z224">
        <v>2862.5479999999998</v>
      </c>
      <c r="AB224">
        <f t="shared" si="15"/>
        <v>913289.29999999993</v>
      </c>
      <c r="AC224">
        <f t="shared" si="16"/>
        <v>817138.57799999986</v>
      </c>
      <c r="AD224">
        <f t="shared" si="17"/>
        <v>215668.13</v>
      </c>
      <c r="AE224">
        <f t="shared" si="18"/>
        <v>928126.72000000009</v>
      </c>
      <c r="AF224">
        <f t="shared" si="19"/>
        <v>748602.79</v>
      </c>
    </row>
    <row r="225" spans="1:32" x14ac:dyDescent="0.35">
      <c r="A225" t="s">
        <v>222</v>
      </c>
      <c r="B225">
        <v>133788.4</v>
      </c>
      <c r="C225">
        <v>272216.7</v>
      </c>
      <c r="D225">
        <v>183948.7</v>
      </c>
      <c r="E225">
        <v>103520.1</v>
      </c>
      <c r="F225">
        <v>70696.5</v>
      </c>
      <c r="G225">
        <v>110929.60000000001</v>
      </c>
      <c r="H225">
        <v>381052.5</v>
      </c>
      <c r="I225">
        <v>280032.8</v>
      </c>
      <c r="J225">
        <v>124518.39999999999</v>
      </c>
      <c r="K225">
        <v>42875.95</v>
      </c>
      <c r="L225">
        <v>45924.15</v>
      </c>
      <c r="M225">
        <v>71086.490000000005</v>
      </c>
      <c r="N225">
        <v>81355.92</v>
      </c>
      <c r="O225">
        <v>27233.66</v>
      </c>
      <c r="P225">
        <v>9664.5159999999996</v>
      </c>
      <c r="Q225">
        <v>121741.5</v>
      </c>
      <c r="R225">
        <v>145660.20000000001</v>
      </c>
      <c r="S225">
        <v>205604.5</v>
      </c>
      <c r="T225">
        <v>93355.28</v>
      </c>
      <c r="U225">
        <v>26116.13</v>
      </c>
      <c r="V225">
        <v>255229.7</v>
      </c>
      <c r="W225">
        <v>131429.9</v>
      </c>
      <c r="X225">
        <v>72990.14</v>
      </c>
      <c r="Y225">
        <v>31555.75</v>
      </c>
      <c r="Z225">
        <v>5299.8890000000001</v>
      </c>
      <c r="AB225">
        <f t="shared" si="15"/>
        <v>592477.61</v>
      </c>
      <c r="AC225">
        <f t="shared" si="16"/>
        <v>496505.37900000002</v>
      </c>
      <c r="AD225">
        <f t="shared" si="17"/>
        <v>235264.736</v>
      </c>
      <c r="AE225">
        <f t="shared" si="18"/>
        <v>939409.24999999988</v>
      </c>
      <c r="AF225">
        <f t="shared" si="19"/>
        <v>764170.4</v>
      </c>
    </row>
    <row r="226" spans="1:32" x14ac:dyDescent="0.35">
      <c r="A226" t="s">
        <v>223</v>
      </c>
      <c r="B226">
        <v>106110.2</v>
      </c>
      <c r="C226">
        <v>178406.7</v>
      </c>
      <c r="D226">
        <v>133262.29999999999</v>
      </c>
      <c r="E226">
        <v>54658.02</v>
      </c>
      <c r="F226">
        <v>14879.7</v>
      </c>
      <c r="G226">
        <v>127042.7</v>
      </c>
      <c r="H226">
        <v>355481.8</v>
      </c>
      <c r="I226">
        <v>297760.5</v>
      </c>
      <c r="J226">
        <v>144819</v>
      </c>
      <c r="K226">
        <v>57009.72</v>
      </c>
      <c r="L226">
        <v>23041.05</v>
      </c>
      <c r="M226">
        <v>132481.29999999999</v>
      </c>
      <c r="N226">
        <v>108318.2</v>
      </c>
      <c r="O226">
        <v>65110.49</v>
      </c>
      <c r="P226">
        <v>904.44410000000005</v>
      </c>
      <c r="Q226">
        <v>185822.5</v>
      </c>
      <c r="R226">
        <v>215082.5</v>
      </c>
      <c r="S226">
        <v>190146.1</v>
      </c>
      <c r="T226">
        <v>91444.87</v>
      </c>
      <c r="U226">
        <v>42088.93</v>
      </c>
      <c r="V226">
        <v>147876.9</v>
      </c>
      <c r="W226">
        <v>80664.75</v>
      </c>
      <c r="X226">
        <v>39783.75</v>
      </c>
      <c r="Y226">
        <v>12431.15</v>
      </c>
      <c r="Z226">
        <v>0</v>
      </c>
      <c r="AB226">
        <f t="shared" si="15"/>
        <v>724584.9</v>
      </c>
      <c r="AC226">
        <f t="shared" si="16"/>
        <v>280756.55000000005</v>
      </c>
      <c r="AD226">
        <f t="shared" si="17"/>
        <v>329855.4841</v>
      </c>
      <c r="AE226">
        <f t="shared" si="18"/>
        <v>982113.72</v>
      </c>
      <c r="AF226">
        <f t="shared" si="19"/>
        <v>487316.92000000004</v>
      </c>
    </row>
    <row r="227" spans="1:32" x14ac:dyDescent="0.35">
      <c r="A227" t="s">
        <v>224</v>
      </c>
      <c r="B227">
        <v>92170.06</v>
      </c>
      <c r="C227">
        <v>168498.6</v>
      </c>
      <c r="D227">
        <v>136124.5</v>
      </c>
      <c r="E227">
        <v>55916.28</v>
      </c>
      <c r="F227">
        <v>11617.12</v>
      </c>
      <c r="G227">
        <v>155786.4</v>
      </c>
      <c r="H227">
        <v>390703.4</v>
      </c>
      <c r="I227">
        <v>239920.5</v>
      </c>
      <c r="J227">
        <v>134314.1</v>
      </c>
      <c r="K227">
        <v>24455.91</v>
      </c>
      <c r="L227">
        <v>30527.78</v>
      </c>
      <c r="M227">
        <v>97676.83</v>
      </c>
      <c r="N227">
        <v>99609.75</v>
      </c>
      <c r="O227">
        <v>34278</v>
      </c>
      <c r="P227">
        <v>10801.24</v>
      </c>
      <c r="Q227">
        <v>99608.02</v>
      </c>
      <c r="R227">
        <v>189439.6</v>
      </c>
      <c r="S227">
        <v>230335</v>
      </c>
      <c r="T227">
        <v>88938.65</v>
      </c>
      <c r="U227">
        <v>36703.449999999997</v>
      </c>
      <c r="V227">
        <v>99841.600000000006</v>
      </c>
      <c r="W227">
        <v>60310.52</v>
      </c>
      <c r="X227">
        <v>40730.550000000003</v>
      </c>
      <c r="Y227">
        <v>3037.0219999999999</v>
      </c>
      <c r="Z227">
        <v>4133.2619999999997</v>
      </c>
      <c r="AB227">
        <f t="shared" si="15"/>
        <v>645024.72</v>
      </c>
      <c r="AC227">
        <f t="shared" si="16"/>
        <v>208052.95399999997</v>
      </c>
      <c r="AD227">
        <f t="shared" si="17"/>
        <v>272893.59999999998</v>
      </c>
      <c r="AE227">
        <f t="shared" si="18"/>
        <v>945180.31</v>
      </c>
      <c r="AF227">
        <f t="shared" si="19"/>
        <v>464326.56000000006</v>
      </c>
    </row>
    <row r="228" spans="1:32" x14ac:dyDescent="0.35">
      <c r="A228" t="s">
        <v>225</v>
      </c>
      <c r="B228">
        <v>105925.3</v>
      </c>
      <c r="C228">
        <v>190605.6</v>
      </c>
      <c r="D228">
        <v>135108.20000000001</v>
      </c>
      <c r="E228">
        <v>42934.14</v>
      </c>
      <c r="F228">
        <v>22242.55</v>
      </c>
      <c r="G228">
        <v>169037.2</v>
      </c>
      <c r="H228">
        <v>302284.2</v>
      </c>
      <c r="I228">
        <v>243921.1</v>
      </c>
      <c r="J228">
        <v>103767.5</v>
      </c>
      <c r="K228">
        <v>29025.18</v>
      </c>
      <c r="L228">
        <v>55779.29</v>
      </c>
      <c r="M228">
        <v>67143.05</v>
      </c>
      <c r="N228">
        <v>103318.6</v>
      </c>
      <c r="O228">
        <v>29511.23</v>
      </c>
      <c r="P228">
        <v>7531.1109999999999</v>
      </c>
      <c r="Q228">
        <v>133996.1</v>
      </c>
      <c r="R228">
        <v>174778.8</v>
      </c>
      <c r="S228">
        <v>219524.3</v>
      </c>
      <c r="T228">
        <v>62984.67</v>
      </c>
      <c r="U228">
        <v>29013.84</v>
      </c>
      <c r="V228">
        <v>123036.2</v>
      </c>
      <c r="W228">
        <v>43635.49</v>
      </c>
      <c r="X228">
        <v>20752.32</v>
      </c>
      <c r="Y228">
        <v>450.93540000000002</v>
      </c>
      <c r="Z228">
        <v>0</v>
      </c>
      <c r="AB228">
        <f t="shared" si="15"/>
        <v>620297.71</v>
      </c>
      <c r="AC228">
        <f t="shared" si="16"/>
        <v>187874.9454</v>
      </c>
      <c r="AD228">
        <f t="shared" si="17"/>
        <v>263283.28100000002</v>
      </c>
      <c r="AE228">
        <f t="shared" si="18"/>
        <v>848035.18</v>
      </c>
      <c r="AF228">
        <f t="shared" si="19"/>
        <v>496815.79000000004</v>
      </c>
    </row>
    <row r="229" spans="1:32" x14ac:dyDescent="0.35">
      <c r="A229" t="s">
        <v>226</v>
      </c>
      <c r="B229">
        <v>132233.5</v>
      </c>
      <c r="C229">
        <v>242844.3</v>
      </c>
      <c r="D229">
        <v>130665.4</v>
      </c>
      <c r="E229">
        <v>37576.870000000003</v>
      </c>
      <c r="F229">
        <v>28683.599999999999</v>
      </c>
      <c r="G229">
        <v>128989</v>
      </c>
      <c r="H229">
        <v>281987.3</v>
      </c>
      <c r="I229">
        <v>236923.8</v>
      </c>
      <c r="J229">
        <v>105937.2</v>
      </c>
      <c r="K229">
        <v>31563.63</v>
      </c>
      <c r="L229">
        <v>30162.37</v>
      </c>
      <c r="M229">
        <v>40647.279999999999</v>
      </c>
      <c r="N229">
        <v>49948.78</v>
      </c>
      <c r="O229">
        <v>44168.92</v>
      </c>
      <c r="P229">
        <v>11279.6</v>
      </c>
      <c r="Q229">
        <v>134136.4</v>
      </c>
      <c r="R229">
        <v>188444.7</v>
      </c>
      <c r="S229">
        <v>168196.8</v>
      </c>
      <c r="T229">
        <v>56472.85</v>
      </c>
      <c r="U229">
        <v>17319.89</v>
      </c>
      <c r="V229">
        <v>135042.29999999999</v>
      </c>
      <c r="W229">
        <v>60962.57</v>
      </c>
      <c r="X229">
        <v>33355.480000000003</v>
      </c>
      <c r="Y229">
        <v>6026.8239999999996</v>
      </c>
      <c r="Z229">
        <v>2530.4560000000001</v>
      </c>
      <c r="AB229">
        <f t="shared" si="15"/>
        <v>564570.64</v>
      </c>
      <c r="AC229">
        <f t="shared" si="16"/>
        <v>237917.63</v>
      </c>
      <c r="AD229">
        <f t="shared" si="17"/>
        <v>176206.94999999998</v>
      </c>
      <c r="AE229">
        <f t="shared" si="18"/>
        <v>785400.92999999993</v>
      </c>
      <c r="AF229">
        <f t="shared" si="19"/>
        <v>572003.66999999993</v>
      </c>
    </row>
    <row r="230" spans="1:32" x14ac:dyDescent="0.35">
      <c r="A230" t="s">
        <v>227</v>
      </c>
      <c r="B230">
        <v>187967.3</v>
      </c>
      <c r="C230">
        <v>274753.59999999998</v>
      </c>
      <c r="D230">
        <v>226764.3</v>
      </c>
      <c r="E230">
        <v>69726.42</v>
      </c>
      <c r="F230">
        <v>28936.080000000002</v>
      </c>
      <c r="G230">
        <v>200059.4</v>
      </c>
      <c r="H230">
        <v>322812.7</v>
      </c>
      <c r="I230">
        <v>305073.09999999998</v>
      </c>
      <c r="J230">
        <v>132463.4</v>
      </c>
      <c r="K230">
        <v>28084.07</v>
      </c>
      <c r="L230">
        <v>16935.830000000002</v>
      </c>
      <c r="M230">
        <v>47698.14</v>
      </c>
      <c r="N230">
        <v>50187.46</v>
      </c>
      <c r="O230">
        <v>36472.46</v>
      </c>
      <c r="P230">
        <v>12063.52</v>
      </c>
      <c r="Q230">
        <v>120101</v>
      </c>
      <c r="R230">
        <v>119350.9</v>
      </c>
      <c r="S230">
        <v>155589.70000000001</v>
      </c>
      <c r="T230">
        <v>63689.38</v>
      </c>
      <c r="U230">
        <v>12945.2</v>
      </c>
      <c r="V230">
        <v>139108</v>
      </c>
      <c r="W230">
        <v>85553.43</v>
      </c>
      <c r="X230">
        <v>21310.9</v>
      </c>
      <c r="Y230">
        <v>16604.25</v>
      </c>
      <c r="Z230">
        <v>1928.0719999999999</v>
      </c>
      <c r="AB230">
        <f t="shared" si="15"/>
        <v>471676.18</v>
      </c>
      <c r="AC230">
        <f t="shared" si="16"/>
        <v>264504.65199999994</v>
      </c>
      <c r="AD230">
        <f t="shared" si="17"/>
        <v>163357.40999999997</v>
      </c>
      <c r="AE230">
        <f t="shared" si="18"/>
        <v>988492.66999999993</v>
      </c>
      <c r="AF230">
        <f t="shared" si="19"/>
        <v>788147.7</v>
      </c>
    </row>
    <row r="231" spans="1:32" x14ac:dyDescent="0.35">
      <c r="A231" t="s">
        <v>228</v>
      </c>
      <c r="B231">
        <v>251400.8</v>
      </c>
      <c r="C231">
        <v>331722.90000000002</v>
      </c>
      <c r="D231">
        <v>267138.3</v>
      </c>
      <c r="E231">
        <v>60920.62</v>
      </c>
      <c r="F231">
        <v>40289.03</v>
      </c>
      <c r="G231">
        <v>197551.9</v>
      </c>
      <c r="H231">
        <v>422610.3</v>
      </c>
      <c r="I231">
        <v>282083.8</v>
      </c>
      <c r="J231">
        <v>121708.5</v>
      </c>
      <c r="K231">
        <v>36392.11</v>
      </c>
      <c r="L231">
        <v>26935.64</v>
      </c>
      <c r="M231">
        <v>114594.2</v>
      </c>
      <c r="N231">
        <v>96477.84</v>
      </c>
      <c r="O231">
        <v>36113.25</v>
      </c>
      <c r="P231">
        <v>2308.4389999999999</v>
      </c>
      <c r="Q231">
        <v>181919.8</v>
      </c>
      <c r="R231">
        <v>162447.70000000001</v>
      </c>
      <c r="S231">
        <v>238078.3</v>
      </c>
      <c r="T231">
        <v>95177.919999999998</v>
      </c>
      <c r="U231">
        <v>32520.18</v>
      </c>
      <c r="V231">
        <v>122322.3</v>
      </c>
      <c r="W231">
        <v>47929.41</v>
      </c>
      <c r="X231">
        <v>48631.1</v>
      </c>
      <c r="Y231">
        <v>16308.56</v>
      </c>
      <c r="Z231">
        <v>7166.2610000000004</v>
      </c>
      <c r="AB231">
        <f t="shared" si="15"/>
        <v>710143.90000000014</v>
      </c>
      <c r="AC231">
        <f t="shared" si="16"/>
        <v>242357.63100000002</v>
      </c>
      <c r="AD231">
        <f t="shared" si="17"/>
        <v>276429.36900000001</v>
      </c>
      <c r="AE231">
        <f t="shared" si="18"/>
        <v>1060346.6100000001</v>
      </c>
      <c r="AF231">
        <f t="shared" si="19"/>
        <v>951471.65</v>
      </c>
    </row>
    <row r="232" spans="1:32" x14ac:dyDescent="0.35">
      <c r="A232" t="s">
        <v>229</v>
      </c>
      <c r="B232">
        <v>87780.97</v>
      </c>
      <c r="C232">
        <v>198483.8</v>
      </c>
      <c r="D232">
        <v>147847.1</v>
      </c>
      <c r="E232">
        <v>43604.72</v>
      </c>
      <c r="F232">
        <v>7101.0820000000003</v>
      </c>
      <c r="G232">
        <v>137866.9</v>
      </c>
      <c r="H232">
        <v>344804.2</v>
      </c>
      <c r="I232">
        <v>276162.3</v>
      </c>
      <c r="J232">
        <v>127802.5</v>
      </c>
      <c r="K232">
        <v>59275.41</v>
      </c>
      <c r="L232">
        <v>31788.63</v>
      </c>
      <c r="M232">
        <v>65650.47</v>
      </c>
      <c r="N232">
        <v>55073.66</v>
      </c>
      <c r="O232">
        <v>28542.880000000001</v>
      </c>
      <c r="P232">
        <v>11166.69</v>
      </c>
      <c r="Q232">
        <v>107110.5</v>
      </c>
      <c r="R232">
        <v>167351.70000000001</v>
      </c>
      <c r="S232">
        <v>228796.9</v>
      </c>
      <c r="T232">
        <v>52294.94</v>
      </c>
      <c r="U232">
        <v>48964.36</v>
      </c>
      <c r="V232">
        <v>110588.8</v>
      </c>
      <c r="W232">
        <v>54864.57</v>
      </c>
      <c r="X232">
        <v>44859.63</v>
      </c>
      <c r="Y232">
        <v>0</v>
      </c>
      <c r="Z232">
        <v>307.20960000000002</v>
      </c>
      <c r="AB232">
        <f t="shared" si="15"/>
        <v>604518.40000000002</v>
      </c>
      <c r="AC232">
        <f t="shared" si="16"/>
        <v>210620.2096</v>
      </c>
      <c r="AD232">
        <f t="shared" si="17"/>
        <v>192222.33000000002</v>
      </c>
      <c r="AE232">
        <f t="shared" si="18"/>
        <v>945911.30999999994</v>
      </c>
      <c r="AF232">
        <f t="shared" si="19"/>
        <v>484817.67199999996</v>
      </c>
    </row>
    <row r="233" spans="1:32" x14ac:dyDescent="0.35">
      <c r="A233" t="s">
        <v>230</v>
      </c>
      <c r="B233">
        <v>100703.7</v>
      </c>
      <c r="C233">
        <v>179352.6</v>
      </c>
      <c r="D233">
        <v>121709.8</v>
      </c>
      <c r="E233">
        <v>61689.69</v>
      </c>
      <c r="F233">
        <v>13242.69</v>
      </c>
      <c r="G233">
        <v>97383.18</v>
      </c>
      <c r="H233">
        <v>254378.9</v>
      </c>
      <c r="I233">
        <v>189482</v>
      </c>
      <c r="J233">
        <v>86691.91</v>
      </c>
      <c r="K233">
        <v>30990.28</v>
      </c>
      <c r="L233">
        <v>44767.4</v>
      </c>
      <c r="M233">
        <v>69812.33</v>
      </c>
      <c r="N233">
        <v>59967.07</v>
      </c>
      <c r="O233">
        <v>31827.11</v>
      </c>
      <c r="P233">
        <v>11353.64</v>
      </c>
      <c r="Q233">
        <v>162726.79999999999</v>
      </c>
      <c r="R233">
        <v>106654.1</v>
      </c>
      <c r="S233">
        <v>140359.9</v>
      </c>
      <c r="T233">
        <v>37766.51</v>
      </c>
      <c r="U233">
        <v>19839.45</v>
      </c>
      <c r="V233">
        <v>169897.8</v>
      </c>
      <c r="W233">
        <v>26555.78</v>
      </c>
      <c r="X233">
        <v>43427.41</v>
      </c>
      <c r="Y233">
        <v>6967.1260000000002</v>
      </c>
      <c r="Z233">
        <v>7833.7049999999999</v>
      </c>
      <c r="AB233">
        <f t="shared" si="15"/>
        <v>467346.76000000007</v>
      </c>
      <c r="AC233">
        <f t="shared" si="16"/>
        <v>254681.82099999997</v>
      </c>
      <c r="AD233">
        <f t="shared" si="17"/>
        <v>217727.55000000005</v>
      </c>
      <c r="AE233">
        <f t="shared" si="18"/>
        <v>658926.27</v>
      </c>
      <c r="AF233">
        <f t="shared" si="19"/>
        <v>476698.48</v>
      </c>
    </row>
    <row r="234" spans="1:32" x14ac:dyDescent="0.35">
      <c r="A234" t="s">
        <v>231</v>
      </c>
      <c r="B234">
        <v>102915.1</v>
      </c>
      <c r="C234">
        <v>166530.6</v>
      </c>
      <c r="D234">
        <v>136974.79999999999</v>
      </c>
      <c r="E234">
        <v>74007.39</v>
      </c>
      <c r="F234">
        <v>11237.98</v>
      </c>
      <c r="G234">
        <v>117203.9</v>
      </c>
      <c r="H234">
        <v>227265</v>
      </c>
      <c r="I234">
        <v>207474.4</v>
      </c>
      <c r="J234">
        <v>128267.8</v>
      </c>
      <c r="K234">
        <v>27369.14</v>
      </c>
      <c r="L234">
        <v>10909.29</v>
      </c>
      <c r="M234">
        <v>66550.070000000007</v>
      </c>
      <c r="N234">
        <v>55480.31</v>
      </c>
      <c r="O234">
        <v>25491.49</v>
      </c>
      <c r="P234">
        <v>21571.24</v>
      </c>
      <c r="Q234">
        <v>120712.2</v>
      </c>
      <c r="R234">
        <v>116420.3</v>
      </c>
      <c r="S234">
        <v>159916.4</v>
      </c>
      <c r="T234">
        <v>33453.660000000003</v>
      </c>
      <c r="U234">
        <v>24783.7</v>
      </c>
      <c r="V234">
        <v>155799.5</v>
      </c>
      <c r="W234">
        <v>28266.240000000002</v>
      </c>
      <c r="X234">
        <v>28322.25</v>
      </c>
      <c r="Y234">
        <v>546.30640000000005</v>
      </c>
      <c r="Z234">
        <v>0</v>
      </c>
      <c r="AB234">
        <f t="shared" si="15"/>
        <v>455286.26000000007</v>
      </c>
      <c r="AC234">
        <f t="shared" si="16"/>
        <v>212934.29639999999</v>
      </c>
      <c r="AD234">
        <f t="shared" si="17"/>
        <v>180002.4</v>
      </c>
      <c r="AE234">
        <f t="shared" si="18"/>
        <v>707580.24000000011</v>
      </c>
      <c r="AF234">
        <f t="shared" si="19"/>
        <v>491665.87</v>
      </c>
    </row>
    <row r="235" spans="1:32" x14ac:dyDescent="0.35">
      <c r="A235" t="s">
        <v>232</v>
      </c>
      <c r="B235">
        <v>76889.41</v>
      </c>
      <c r="C235">
        <v>127881.8</v>
      </c>
      <c r="D235">
        <v>133122.9</v>
      </c>
      <c r="E235">
        <v>34260.17</v>
      </c>
      <c r="F235">
        <v>30582.11</v>
      </c>
      <c r="G235">
        <v>138843.79999999999</v>
      </c>
      <c r="H235">
        <v>297163.2</v>
      </c>
      <c r="I235">
        <v>240885.9</v>
      </c>
      <c r="J235">
        <v>113316.6</v>
      </c>
      <c r="K235">
        <v>49641.32</v>
      </c>
      <c r="L235">
        <v>38802.949999999997</v>
      </c>
      <c r="M235">
        <v>40149.81</v>
      </c>
      <c r="N235">
        <v>64046.1</v>
      </c>
      <c r="O235">
        <v>38327.11</v>
      </c>
      <c r="P235">
        <v>5175.9350000000004</v>
      </c>
      <c r="Q235">
        <v>145979.20000000001</v>
      </c>
      <c r="R235">
        <v>153060.9</v>
      </c>
      <c r="S235">
        <v>437373.2</v>
      </c>
      <c r="T235">
        <v>118912.7</v>
      </c>
      <c r="U235">
        <v>30093.279999999999</v>
      </c>
      <c r="V235">
        <v>197591.9</v>
      </c>
      <c r="W235">
        <v>57922.31</v>
      </c>
      <c r="X235">
        <v>97422.89</v>
      </c>
      <c r="Y235">
        <v>29090.9</v>
      </c>
      <c r="Z235">
        <v>3616.337</v>
      </c>
      <c r="AB235">
        <f t="shared" si="15"/>
        <v>885419.28</v>
      </c>
      <c r="AC235">
        <f t="shared" si="16"/>
        <v>385644.337</v>
      </c>
      <c r="AD235">
        <f t="shared" si="17"/>
        <v>186501.90499999997</v>
      </c>
      <c r="AE235">
        <f t="shared" si="18"/>
        <v>839850.82</v>
      </c>
      <c r="AF235">
        <f t="shared" si="19"/>
        <v>402736.38999999996</v>
      </c>
    </row>
    <row r="236" spans="1:32" x14ac:dyDescent="0.35">
      <c r="A236" t="s">
        <v>233</v>
      </c>
      <c r="B236">
        <v>118714.2</v>
      </c>
      <c r="C236">
        <v>254997.5</v>
      </c>
      <c r="D236">
        <v>188620.7</v>
      </c>
      <c r="E236">
        <v>122464.3</v>
      </c>
      <c r="F236">
        <v>109224.1</v>
      </c>
      <c r="G236">
        <v>163914.5</v>
      </c>
      <c r="H236">
        <v>237345.4</v>
      </c>
      <c r="I236">
        <v>237114.2</v>
      </c>
      <c r="J236">
        <v>117733</v>
      </c>
      <c r="K236">
        <v>41158.980000000003</v>
      </c>
      <c r="L236">
        <v>42643.29</v>
      </c>
      <c r="M236">
        <v>101859</v>
      </c>
      <c r="N236">
        <v>91690.4</v>
      </c>
      <c r="O236">
        <v>18956.23</v>
      </c>
      <c r="P236">
        <v>15253.38</v>
      </c>
      <c r="Q236">
        <v>188645.9</v>
      </c>
      <c r="R236">
        <v>245453.2</v>
      </c>
      <c r="S236">
        <v>322752.90000000002</v>
      </c>
      <c r="T236">
        <v>133322.5</v>
      </c>
      <c r="U236">
        <v>41905.93</v>
      </c>
      <c r="V236">
        <v>469072.1</v>
      </c>
      <c r="W236">
        <v>155886.5</v>
      </c>
      <c r="X236">
        <v>129584.5</v>
      </c>
      <c r="Y236">
        <v>23436.87</v>
      </c>
      <c r="Z236">
        <v>2938.3760000000002</v>
      </c>
      <c r="AB236">
        <f t="shared" si="15"/>
        <v>932080.43</v>
      </c>
      <c r="AC236">
        <f t="shared" si="16"/>
        <v>780918.34600000002</v>
      </c>
      <c r="AD236">
        <f t="shared" si="17"/>
        <v>270402.3</v>
      </c>
      <c r="AE236">
        <f t="shared" si="18"/>
        <v>797266.08000000007</v>
      </c>
      <c r="AF236">
        <f t="shared" si="19"/>
        <v>794020.8</v>
      </c>
    </row>
    <row r="237" spans="1:32" x14ac:dyDescent="0.35">
      <c r="A237" t="s">
        <v>234</v>
      </c>
      <c r="B237">
        <v>124040.6</v>
      </c>
      <c r="C237">
        <v>257382.8</v>
      </c>
      <c r="D237">
        <v>167386.20000000001</v>
      </c>
      <c r="E237">
        <v>76455.360000000001</v>
      </c>
      <c r="F237">
        <v>78336.039999999994</v>
      </c>
      <c r="G237">
        <v>131610</v>
      </c>
      <c r="H237">
        <v>296804.59999999998</v>
      </c>
      <c r="I237">
        <v>199940</v>
      </c>
      <c r="J237">
        <v>141338</v>
      </c>
      <c r="K237">
        <v>34787.15</v>
      </c>
      <c r="L237">
        <v>31041.5</v>
      </c>
      <c r="M237">
        <v>104734.7</v>
      </c>
      <c r="N237">
        <v>94842.1</v>
      </c>
      <c r="O237">
        <v>52987.95</v>
      </c>
      <c r="P237">
        <v>18316.98</v>
      </c>
      <c r="Q237">
        <v>127707.8</v>
      </c>
      <c r="R237">
        <v>154998</v>
      </c>
      <c r="S237">
        <v>171747.7</v>
      </c>
      <c r="T237">
        <v>79696.42</v>
      </c>
      <c r="U237">
        <v>25713.59</v>
      </c>
      <c r="V237">
        <v>269079.40000000002</v>
      </c>
      <c r="W237">
        <v>136820.6</v>
      </c>
      <c r="X237">
        <v>50708.79</v>
      </c>
      <c r="Y237">
        <v>22206.23</v>
      </c>
      <c r="Z237">
        <v>0</v>
      </c>
      <c r="AB237">
        <f t="shared" si="15"/>
        <v>559863.51</v>
      </c>
      <c r="AC237">
        <f t="shared" si="16"/>
        <v>478815.01999999996</v>
      </c>
      <c r="AD237">
        <f t="shared" si="17"/>
        <v>301923.23</v>
      </c>
      <c r="AE237">
        <f t="shared" si="18"/>
        <v>804479.75</v>
      </c>
      <c r="AF237">
        <f t="shared" si="19"/>
        <v>703601.00000000012</v>
      </c>
    </row>
    <row r="238" spans="1:32" x14ac:dyDescent="0.35">
      <c r="A238" t="s">
        <v>235</v>
      </c>
      <c r="B238">
        <v>96921.21</v>
      </c>
      <c r="C238">
        <v>167120.4</v>
      </c>
      <c r="D238">
        <v>150507.20000000001</v>
      </c>
      <c r="E238">
        <v>36839.199999999997</v>
      </c>
      <c r="F238">
        <v>22847.46</v>
      </c>
      <c r="G238">
        <v>149504.20000000001</v>
      </c>
      <c r="H238">
        <v>329513.3</v>
      </c>
      <c r="I238">
        <v>307812.90000000002</v>
      </c>
      <c r="J238">
        <v>122459.1</v>
      </c>
      <c r="K238">
        <v>60569.36</v>
      </c>
      <c r="L238">
        <v>24067.03</v>
      </c>
      <c r="M238">
        <v>101822.8</v>
      </c>
      <c r="N238">
        <v>92480.81</v>
      </c>
      <c r="O238">
        <v>40324.22</v>
      </c>
      <c r="P238">
        <v>6913.5</v>
      </c>
      <c r="Q238">
        <v>121050.9</v>
      </c>
      <c r="R238">
        <v>197133.8</v>
      </c>
      <c r="S238">
        <v>189608.1</v>
      </c>
      <c r="T238">
        <v>111562.2</v>
      </c>
      <c r="U238">
        <v>20810.18</v>
      </c>
      <c r="V238">
        <v>92110.52</v>
      </c>
      <c r="W238">
        <v>61447.77</v>
      </c>
      <c r="X238">
        <v>10857.34</v>
      </c>
      <c r="Y238">
        <v>1006.657</v>
      </c>
      <c r="Z238">
        <v>10654.37</v>
      </c>
      <c r="AB238">
        <f t="shared" si="15"/>
        <v>640165.17999999993</v>
      </c>
      <c r="AC238">
        <f t="shared" si="16"/>
        <v>176076.65700000001</v>
      </c>
      <c r="AD238">
        <f t="shared" si="17"/>
        <v>265608.36</v>
      </c>
      <c r="AE238">
        <f t="shared" si="18"/>
        <v>969858.86</v>
      </c>
      <c r="AF238">
        <f t="shared" si="19"/>
        <v>474235.47000000003</v>
      </c>
    </row>
    <row r="239" spans="1:32" x14ac:dyDescent="0.35">
      <c r="A239" t="s">
        <v>236</v>
      </c>
      <c r="B239">
        <v>132447.79999999999</v>
      </c>
      <c r="C239">
        <v>156320.4</v>
      </c>
      <c r="D239">
        <v>100208.7</v>
      </c>
      <c r="E239">
        <v>39221.730000000003</v>
      </c>
      <c r="F239">
        <v>9292.7369999999992</v>
      </c>
      <c r="G239">
        <v>133984.70000000001</v>
      </c>
      <c r="H239">
        <v>359018.8</v>
      </c>
      <c r="I239">
        <v>263501.40000000002</v>
      </c>
      <c r="J239">
        <v>88560.36</v>
      </c>
      <c r="K239">
        <v>39012.519999999997</v>
      </c>
      <c r="L239">
        <v>14371.58</v>
      </c>
      <c r="M239">
        <v>132086.1</v>
      </c>
      <c r="N239">
        <v>125005.3</v>
      </c>
      <c r="O239">
        <v>31776.400000000001</v>
      </c>
      <c r="P239">
        <v>18092.2</v>
      </c>
      <c r="Q239">
        <v>119530.4</v>
      </c>
      <c r="R239">
        <v>217521.9</v>
      </c>
      <c r="S239">
        <v>284423.3</v>
      </c>
      <c r="T239">
        <v>70807.97</v>
      </c>
      <c r="U239">
        <v>51778.5</v>
      </c>
      <c r="V239">
        <v>98425.87</v>
      </c>
      <c r="W239">
        <v>58176.84</v>
      </c>
      <c r="X239">
        <v>29201.1</v>
      </c>
      <c r="Y239">
        <v>15208.85</v>
      </c>
      <c r="Z239">
        <v>0</v>
      </c>
      <c r="AB239">
        <f t="shared" si="15"/>
        <v>744062.07</v>
      </c>
      <c r="AC239">
        <f t="shared" si="16"/>
        <v>201012.66</v>
      </c>
      <c r="AD239">
        <f t="shared" si="17"/>
        <v>321331.58</v>
      </c>
      <c r="AE239">
        <f t="shared" si="18"/>
        <v>884077.78</v>
      </c>
      <c r="AF239">
        <f t="shared" si="19"/>
        <v>437491.36699999997</v>
      </c>
    </row>
    <row r="240" spans="1:32" x14ac:dyDescent="0.35">
      <c r="A240" t="s">
        <v>237</v>
      </c>
      <c r="B240">
        <v>101533.6</v>
      </c>
      <c r="C240">
        <v>183158.6</v>
      </c>
      <c r="D240">
        <v>180483.8</v>
      </c>
      <c r="E240">
        <v>168841.1</v>
      </c>
      <c r="F240">
        <v>96812.62</v>
      </c>
      <c r="G240">
        <v>120915.8</v>
      </c>
      <c r="H240">
        <v>336237</v>
      </c>
      <c r="I240">
        <v>278411.90000000002</v>
      </c>
      <c r="J240">
        <v>115988.1</v>
      </c>
      <c r="K240">
        <v>40311.620000000003</v>
      </c>
      <c r="L240">
        <v>21265.34</v>
      </c>
      <c r="M240">
        <v>94949.49</v>
      </c>
      <c r="N240">
        <v>61171.360000000001</v>
      </c>
      <c r="O240">
        <v>41320.339999999997</v>
      </c>
      <c r="P240">
        <v>4775.393</v>
      </c>
      <c r="Q240">
        <v>91458.6</v>
      </c>
      <c r="R240">
        <v>153451.20000000001</v>
      </c>
      <c r="S240">
        <v>200003</v>
      </c>
      <c r="T240">
        <v>69093.820000000007</v>
      </c>
      <c r="U240">
        <v>17961.29</v>
      </c>
      <c r="V240">
        <v>112434.4</v>
      </c>
      <c r="W240">
        <v>48954.7</v>
      </c>
      <c r="X240">
        <v>39280.31</v>
      </c>
      <c r="Y240">
        <v>5197.7299999999996</v>
      </c>
      <c r="Z240">
        <v>1628.616</v>
      </c>
      <c r="AB240">
        <f t="shared" si="15"/>
        <v>531967.91</v>
      </c>
      <c r="AC240">
        <f t="shared" si="16"/>
        <v>207495.75599999999</v>
      </c>
      <c r="AD240">
        <f t="shared" si="17"/>
        <v>223481.92300000001</v>
      </c>
      <c r="AE240">
        <f t="shared" si="18"/>
        <v>891864.41999999993</v>
      </c>
      <c r="AF240">
        <f t="shared" si="19"/>
        <v>730829.72</v>
      </c>
    </row>
    <row r="241" spans="1:32" x14ac:dyDescent="0.35">
      <c r="A241" t="s">
        <v>238</v>
      </c>
      <c r="B241">
        <v>122261.3</v>
      </c>
      <c r="C241">
        <v>200402.5</v>
      </c>
      <c r="D241">
        <v>138834.6</v>
      </c>
      <c r="E241">
        <v>54914.67</v>
      </c>
      <c r="F241">
        <v>31467.67</v>
      </c>
      <c r="G241">
        <v>121514.9</v>
      </c>
      <c r="H241">
        <v>262289.09999999998</v>
      </c>
      <c r="I241">
        <v>212241.4</v>
      </c>
      <c r="J241">
        <v>113036.7</v>
      </c>
      <c r="K241">
        <v>36122.54</v>
      </c>
      <c r="L241">
        <v>25768.7</v>
      </c>
      <c r="M241">
        <v>91471.37</v>
      </c>
      <c r="N241">
        <v>66566.31</v>
      </c>
      <c r="O241">
        <v>27353.48</v>
      </c>
      <c r="P241">
        <v>10805.07</v>
      </c>
      <c r="Q241">
        <v>111625.3</v>
      </c>
      <c r="R241">
        <v>119859.5</v>
      </c>
      <c r="S241">
        <v>167605.9</v>
      </c>
      <c r="T241">
        <v>51538.5</v>
      </c>
      <c r="U241">
        <v>15233.68</v>
      </c>
      <c r="V241">
        <v>105487.6</v>
      </c>
      <c r="W241">
        <v>29903.67</v>
      </c>
      <c r="X241">
        <v>23693.040000000001</v>
      </c>
      <c r="Y241">
        <v>11016.06</v>
      </c>
      <c r="Z241">
        <v>0</v>
      </c>
      <c r="AB241">
        <f t="shared" si="15"/>
        <v>465862.87999999995</v>
      </c>
      <c r="AC241">
        <f t="shared" si="16"/>
        <v>170100.37000000002</v>
      </c>
      <c r="AD241">
        <f t="shared" si="17"/>
        <v>221964.93000000002</v>
      </c>
      <c r="AE241">
        <f t="shared" si="18"/>
        <v>745204.64</v>
      </c>
      <c r="AF241">
        <f t="shared" si="19"/>
        <v>547880.74</v>
      </c>
    </row>
    <row r="242" spans="1:32" x14ac:dyDescent="0.35">
      <c r="A242" t="s">
        <v>239</v>
      </c>
      <c r="B242">
        <v>161483.6</v>
      </c>
      <c r="C242">
        <v>261961.60000000001</v>
      </c>
      <c r="D242">
        <v>193040.4</v>
      </c>
      <c r="E242">
        <v>55986.76</v>
      </c>
      <c r="F242">
        <v>39594.550000000003</v>
      </c>
      <c r="G242">
        <v>120835.3</v>
      </c>
      <c r="H242">
        <v>285405.8</v>
      </c>
      <c r="I242">
        <v>201226.7</v>
      </c>
      <c r="J242">
        <v>70656.33</v>
      </c>
      <c r="K242">
        <v>28792.66</v>
      </c>
      <c r="L242">
        <v>26333.89</v>
      </c>
      <c r="M242">
        <v>54159.12</v>
      </c>
      <c r="N242">
        <v>66901.08</v>
      </c>
      <c r="O242">
        <v>21789.43</v>
      </c>
      <c r="P242">
        <v>6922.8739999999998</v>
      </c>
      <c r="Q242">
        <v>94185.03</v>
      </c>
      <c r="R242">
        <v>111347.1</v>
      </c>
      <c r="S242">
        <v>169256</v>
      </c>
      <c r="T242">
        <v>41636.81</v>
      </c>
      <c r="U242">
        <v>15465.05</v>
      </c>
      <c r="V242">
        <v>128740.2</v>
      </c>
      <c r="W242">
        <v>31602.54</v>
      </c>
      <c r="X242">
        <v>42112.97</v>
      </c>
      <c r="Y242">
        <v>9810.3060000000005</v>
      </c>
      <c r="Z242">
        <v>0</v>
      </c>
      <c r="AB242">
        <f t="shared" si="15"/>
        <v>431889.99</v>
      </c>
      <c r="AC242">
        <f t="shared" si="16"/>
        <v>212266.016</v>
      </c>
      <c r="AD242">
        <f t="shared" si="17"/>
        <v>176106.39400000003</v>
      </c>
      <c r="AE242">
        <f t="shared" si="18"/>
        <v>706916.79</v>
      </c>
      <c r="AF242">
        <f t="shared" si="19"/>
        <v>712066.91</v>
      </c>
    </row>
    <row r="243" spans="1:32" x14ac:dyDescent="0.35">
      <c r="A243" t="s">
        <v>240</v>
      </c>
      <c r="B243">
        <v>128760.5</v>
      </c>
      <c r="C243">
        <v>252932.4</v>
      </c>
      <c r="D243">
        <v>226555.3</v>
      </c>
      <c r="E243">
        <v>46195</v>
      </c>
      <c r="F243">
        <v>21637.86</v>
      </c>
      <c r="G243">
        <v>177892.2</v>
      </c>
      <c r="H243">
        <v>334632.5</v>
      </c>
      <c r="I243">
        <v>302986.5</v>
      </c>
      <c r="J243">
        <v>158696.5</v>
      </c>
      <c r="K243">
        <v>67049.240000000005</v>
      </c>
      <c r="L243">
        <v>25766.82</v>
      </c>
      <c r="M243">
        <v>88188.59</v>
      </c>
      <c r="N243">
        <v>94690.99</v>
      </c>
      <c r="O243">
        <v>29295.87</v>
      </c>
      <c r="P243">
        <v>15194.94</v>
      </c>
      <c r="Q243">
        <v>170019.4</v>
      </c>
      <c r="R243">
        <v>167092.9</v>
      </c>
      <c r="S243">
        <v>247423.3</v>
      </c>
      <c r="T243">
        <v>98142.22</v>
      </c>
      <c r="U243">
        <v>20689.62</v>
      </c>
      <c r="V243">
        <v>70727.759999999995</v>
      </c>
      <c r="W243">
        <v>53291.67</v>
      </c>
      <c r="X243">
        <v>49784.99</v>
      </c>
      <c r="Y243">
        <v>22441.25</v>
      </c>
      <c r="Z243">
        <v>2596.3090000000002</v>
      </c>
      <c r="AB243">
        <f t="shared" si="15"/>
        <v>703367.44</v>
      </c>
      <c r="AC243">
        <f t="shared" si="16"/>
        <v>198841.97899999999</v>
      </c>
      <c r="AD243">
        <f t="shared" si="17"/>
        <v>253137.21000000002</v>
      </c>
      <c r="AE243">
        <f t="shared" si="18"/>
        <v>1041256.94</v>
      </c>
      <c r="AF243">
        <f t="shared" si="19"/>
        <v>676081.05999999994</v>
      </c>
    </row>
    <row r="244" spans="1:32" x14ac:dyDescent="0.35">
      <c r="A244" t="s">
        <v>241</v>
      </c>
      <c r="B244">
        <v>114854.1</v>
      </c>
      <c r="C244">
        <v>184731.7</v>
      </c>
      <c r="D244">
        <v>143965.9</v>
      </c>
      <c r="E244">
        <v>39366.99</v>
      </c>
      <c r="F244">
        <v>21839.94</v>
      </c>
      <c r="G244">
        <v>129985.8</v>
      </c>
      <c r="H244">
        <v>309427.8</v>
      </c>
      <c r="I244">
        <v>244308.5</v>
      </c>
      <c r="J244">
        <v>102162.1</v>
      </c>
      <c r="K244">
        <v>32889.120000000003</v>
      </c>
      <c r="L244">
        <v>28763.42</v>
      </c>
      <c r="M244">
        <v>61099.11</v>
      </c>
      <c r="N244">
        <v>46537.69</v>
      </c>
      <c r="O244">
        <v>24606.35</v>
      </c>
      <c r="P244">
        <v>15428.89</v>
      </c>
      <c r="Q244">
        <v>76973.13</v>
      </c>
      <c r="R244">
        <v>146618.1</v>
      </c>
      <c r="S244">
        <v>168797.4</v>
      </c>
      <c r="T244">
        <v>68184.58</v>
      </c>
      <c r="U244">
        <v>18230.43</v>
      </c>
      <c r="V244">
        <v>101756.3</v>
      </c>
      <c r="W244">
        <v>27273.52</v>
      </c>
      <c r="X244">
        <v>37109.379999999997</v>
      </c>
      <c r="Y244">
        <v>7187.7460000000001</v>
      </c>
      <c r="Z244">
        <v>0</v>
      </c>
      <c r="AB244">
        <f t="shared" si="15"/>
        <v>478803.64</v>
      </c>
      <c r="AC244">
        <f t="shared" si="16"/>
        <v>173326.94600000003</v>
      </c>
      <c r="AD244">
        <f t="shared" si="17"/>
        <v>176435.46000000002</v>
      </c>
      <c r="AE244">
        <f t="shared" si="18"/>
        <v>818773.32</v>
      </c>
      <c r="AF244">
        <f t="shared" si="19"/>
        <v>504758.63000000006</v>
      </c>
    </row>
    <row r="245" spans="1:32" x14ac:dyDescent="0.35">
      <c r="A245" t="s">
        <v>242</v>
      </c>
      <c r="B245">
        <v>82284.160000000003</v>
      </c>
      <c r="C245">
        <v>184878.4</v>
      </c>
      <c r="D245">
        <v>143313.60000000001</v>
      </c>
      <c r="E245">
        <v>58434.58</v>
      </c>
      <c r="F245">
        <v>23799.119999999999</v>
      </c>
      <c r="G245">
        <v>103354.1</v>
      </c>
      <c r="H245">
        <v>272308.8</v>
      </c>
      <c r="I245">
        <v>163002.6</v>
      </c>
      <c r="J245">
        <v>103657.3</v>
      </c>
      <c r="K245">
        <v>44967.61</v>
      </c>
      <c r="L245">
        <v>13649.92</v>
      </c>
      <c r="M245">
        <v>72203.179999999993</v>
      </c>
      <c r="N245">
        <v>76130.149999999994</v>
      </c>
      <c r="O245">
        <v>32893.46</v>
      </c>
      <c r="P245">
        <v>3158.0079999999998</v>
      </c>
      <c r="Q245">
        <v>131992.70000000001</v>
      </c>
      <c r="R245">
        <v>108446.39999999999</v>
      </c>
      <c r="S245">
        <v>164721.79999999999</v>
      </c>
      <c r="T245">
        <v>59286.75</v>
      </c>
      <c r="U245">
        <v>15626.62</v>
      </c>
      <c r="V245">
        <v>145770.79999999999</v>
      </c>
      <c r="W245">
        <v>29487.81</v>
      </c>
      <c r="X245">
        <v>28122.18</v>
      </c>
      <c r="Y245">
        <v>6789.4790000000003</v>
      </c>
      <c r="Z245">
        <v>0</v>
      </c>
      <c r="AB245">
        <f t="shared" si="15"/>
        <v>480074.27</v>
      </c>
      <c r="AC245">
        <f t="shared" si="16"/>
        <v>210170.26899999997</v>
      </c>
      <c r="AD245">
        <f t="shared" si="17"/>
        <v>198034.71799999999</v>
      </c>
      <c r="AE245">
        <f t="shared" si="18"/>
        <v>687290.41</v>
      </c>
      <c r="AF245">
        <f t="shared" si="19"/>
        <v>492709.86000000004</v>
      </c>
    </row>
    <row r="246" spans="1:32" x14ac:dyDescent="0.35">
      <c r="A246" t="s">
        <v>243</v>
      </c>
      <c r="B246">
        <v>106753.8</v>
      </c>
      <c r="C246">
        <v>149866.29999999999</v>
      </c>
      <c r="D246">
        <v>139285</v>
      </c>
      <c r="E246">
        <v>34637.32</v>
      </c>
      <c r="F246">
        <v>34033.760000000002</v>
      </c>
      <c r="G246">
        <v>108587.4</v>
      </c>
      <c r="H246">
        <v>261265.6</v>
      </c>
      <c r="I246">
        <v>183286.6</v>
      </c>
      <c r="J246">
        <v>100837.1</v>
      </c>
      <c r="K246">
        <v>36675.11</v>
      </c>
      <c r="L246">
        <v>28949.9</v>
      </c>
      <c r="M246">
        <v>85213.37</v>
      </c>
      <c r="N246">
        <v>64838.6</v>
      </c>
      <c r="O246">
        <v>18709.599999999999</v>
      </c>
      <c r="P246">
        <v>13777.74</v>
      </c>
      <c r="Q246">
        <v>92046.1</v>
      </c>
      <c r="R246">
        <v>132341.1</v>
      </c>
      <c r="S246">
        <v>145896.79999999999</v>
      </c>
      <c r="T246">
        <v>38955.03</v>
      </c>
      <c r="U246">
        <v>15755.64</v>
      </c>
      <c r="V246">
        <v>153321.60000000001</v>
      </c>
      <c r="W246">
        <v>40807.35</v>
      </c>
      <c r="X246">
        <v>12575.92</v>
      </c>
      <c r="Y246">
        <v>2565.14</v>
      </c>
      <c r="Z246">
        <v>3417.3409999999999</v>
      </c>
      <c r="AB246">
        <f t="shared" si="15"/>
        <v>424994.67000000004</v>
      </c>
      <c r="AC246">
        <f t="shared" si="16"/>
        <v>212687.35100000002</v>
      </c>
      <c r="AD246">
        <f t="shared" si="17"/>
        <v>211489.21</v>
      </c>
      <c r="AE246">
        <f t="shared" si="18"/>
        <v>690651.80999999994</v>
      </c>
      <c r="AF246">
        <f t="shared" si="19"/>
        <v>464576.18</v>
      </c>
    </row>
    <row r="247" spans="1:32" x14ac:dyDescent="0.35">
      <c r="A247" t="s">
        <v>244</v>
      </c>
      <c r="B247">
        <v>104586.5</v>
      </c>
      <c r="C247">
        <v>181682.3</v>
      </c>
      <c r="D247">
        <v>126255.6</v>
      </c>
      <c r="E247">
        <v>58373.94</v>
      </c>
      <c r="F247">
        <v>18209.62</v>
      </c>
      <c r="G247">
        <v>91792.74</v>
      </c>
      <c r="H247">
        <v>277743.09999999998</v>
      </c>
      <c r="I247">
        <v>266841.2</v>
      </c>
      <c r="J247">
        <v>79960.19</v>
      </c>
      <c r="K247">
        <v>45565.78</v>
      </c>
      <c r="L247">
        <v>35567.54</v>
      </c>
      <c r="M247">
        <v>64956.65</v>
      </c>
      <c r="N247">
        <v>47270.21</v>
      </c>
      <c r="O247">
        <v>37582.33</v>
      </c>
      <c r="P247">
        <v>5260.4260000000004</v>
      </c>
      <c r="Q247">
        <v>135686.29999999999</v>
      </c>
      <c r="R247">
        <v>191871</v>
      </c>
      <c r="S247">
        <v>390237.8</v>
      </c>
      <c r="T247">
        <v>86733.88</v>
      </c>
      <c r="U247">
        <v>19796.52</v>
      </c>
      <c r="V247">
        <v>195547.4</v>
      </c>
      <c r="W247">
        <v>49754.32</v>
      </c>
      <c r="X247">
        <v>80074.080000000002</v>
      </c>
      <c r="Y247">
        <v>23255.77</v>
      </c>
      <c r="Z247">
        <v>4282.7889999999998</v>
      </c>
      <c r="AB247">
        <f t="shared" si="15"/>
        <v>824325.5</v>
      </c>
      <c r="AC247">
        <f t="shared" si="16"/>
        <v>352914.359</v>
      </c>
      <c r="AD247">
        <f t="shared" si="17"/>
        <v>190637.15599999999</v>
      </c>
      <c r="AE247">
        <f t="shared" si="18"/>
        <v>761903.01</v>
      </c>
      <c r="AF247">
        <f t="shared" si="19"/>
        <v>489107.96</v>
      </c>
    </row>
    <row r="248" spans="1:32" x14ac:dyDescent="0.35">
      <c r="A248" t="s">
        <v>245</v>
      </c>
      <c r="B248">
        <v>94483.05</v>
      </c>
      <c r="C248">
        <v>193461.9</v>
      </c>
      <c r="D248">
        <v>190649.1</v>
      </c>
      <c r="E248">
        <v>143252.1</v>
      </c>
      <c r="F248">
        <v>81978.63</v>
      </c>
      <c r="G248">
        <v>98526</v>
      </c>
      <c r="H248">
        <v>297001</v>
      </c>
      <c r="I248">
        <v>202033</v>
      </c>
      <c r="J248">
        <v>136879.1</v>
      </c>
      <c r="K248">
        <v>55048.800000000003</v>
      </c>
      <c r="L248">
        <v>34160.589999999997</v>
      </c>
      <c r="M248">
        <v>76966.61</v>
      </c>
      <c r="N248">
        <v>98563.3</v>
      </c>
      <c r="O248">
        <v>15838.8</v>
      </c>
      <c r="P248">
        <v>21434.14</v>
      </c>
      <c r="Q248">
        <v>171035.7</v>
      </c>
      <c r="R248">
        <v>181217.5</v>
      </c>
      <c r="S248">
        <v>329751.90000000002</v>
      </c>
      <c r="T248">
        <v>107007.2</v>
      </c>
      <c r="U248">
        <v>32595.86</v>
      </c>
      <c r="V248">
        <v>397467.9</v>
      </c>
      <c r="W248">
        <v>153119.1</v>
      </c>
      <c r="X248">
        <v>90798.14</v>
      </c>
      <c r="Y248">
        <v>40605.35</v>
      </c>
      <c r="Z248">
        <v>0</v>
      </c>
      <c r="AB248">
        <f t="shared" si="15"/>
        <v>821608.16</v>
      </c>
      <c r="AC248">
        <f t="shared" si="16"/>
        <v>681990.49</v>
      </c>
      <c r="AD248">
        <f t="shared" si="17"/>
        <v>246963.44</v>
      </c>
      <c r="AE248">
        <f t="shared" si="18"/>
        <v>789487.9</v>
      </c>
      <c r="AF248">
        <f t="shared" si="19"/>
        <v>703824.78</v>
      </c>
    </row>
    <row r="249" spans="1:32" x14ac:dyDescent="0.35">
      <c r="A249" t="s">
        <v>246</v>
      </c>
      <c r="B249">
        <v>74842.38</v>
      </c>
      <c r="C249">
        <v>260271.3</v>
      </c>
      <c r="D249">
        <v>144118</v>
      </c>
      <c r="E249">
        <v>73093.05</v>
      </c>
      <c r="F249">
        <v>51986.79</v>
      </c>
      <c r="G249">
        <v>123063.9</v>
      </c>
      <c r="H249">
        <v>296785.59999999998</v>
      </c>
      <c r="I249">
        <v>243441.6</v>
      </c>
      <c r="J249">
        <v>133645.1</v>
      </c>
      <c r="K249">
        <v>56205.13</v>
      </c>
      <c r="L249">
        <v>25774.97</v>
      </c>
      <c r="M249">
        <v>69487.19</v>
      </c>
      <c r="N249">
        <v>85043.6</v>
      </c>
      <c r="O249">
        <v>51303.65</v>
      </c>
      <c r="P249">
        <v>29567.74</v>
      </c>
      <c r="Q249">
        <v>133345.70000000001</v>
      </c>
      <c r="R249">
        <v>222447.6</v>
      </c>
      <c r="S249">
        <v>235297.8</v>
      </c>
      <c r="T249">
        <v>111676.2</v>
      </c>
      <c r="U249">
        <v>17275.11</v>
      </c>
      <c r="V249">
        <v>276443.90000000002</v>
      </c>
      <c r="W249">
        <v>156866.79999999999</v>
      </c>
      <c r="X249">
        <v>48967.66</v>
      </c>
      <c r="Y249">
        <v>16728.990000000002</v>
      </c>
      <c r="Z249">
        <v>0</v>
      </c>
      <c r="AB249">
        <f t="shared" si="15"/>
        <v>720042.41</v>
      </c>
      <c r="AC249">
        <f t="shared" si="16"/>
        <v>499007.35</v>
      </c>
      <c r="AD249">
        <f t="shared" si="17"/>
        <v>261177.15</v>
      </c>
      <c r="AE249">
        <f t="shared" si="18"/>
        <v>853141.33</v>
      </c>
      <c r="AF249">
        <f t="shared" si="19"/>
        <v>604311.52</v>
      </c>
    </row>
    <row r="250" spans="1:32" x14ac:dyDescent="0.35">
      <c r="A250" t="s">
        <v>247</v>
      </c>
      <c r="B250">
        <v>129168</v>
      </c>
      <c r="C250">
        <v>179144.6</v>
      </c>
      <c r="D250">
        <v>156326.70000000001</v>
      </c>
      <c r="E250">
        <v>50659.31</v>
      </c>
      <c r="F250">
        <v>50720.39</v>
      </c>
      <c r="G250">
        <v>125296.2</v>
      </c>
      <c r="H250">
        <v>292578.90000000002</v>
      </c>
      <c r="I250">
        <v>279070.59999999998</v>
      </c>
      <c r="J250">
        <v>127487.7</v>
      </c>
      <c r="K250">
        <v>56751.5</v>
      </c>
      <c r="L250">
        <v>32734.66</v>
      </c>
      <c r="M250">
        <v>77879.570000000007</v>
      </c>
      <c r="N250">
        <v>102741.2</v>
      </c>
      <c r="O250">
        <v>86221.06</v>
      </c>
      <c r="P250">
        <v>11410.19</v>
      </c>
      <c r="Q250">
        <v>151612.9</v>
      </c>
      <c r="R250">
        <v>217856.2</v>
      </c>
      <c r="S250">
        <v>173485.8</v>
      </c>
      <c r="T250">
        <v>106266.9</v>
      </c>
      <c r="U250">
        <v>32605.84</v>
      </c>
      <c r="V250">
        <v>100359.4</v>
      </c>
      <c r="W250">
        <v>70656.36</v>
      </c>
      <c r="X250">
        <v>33936.53</v>
      </c>
      <c r="Y250">
        <v>11956.97</v>
      </c>
      <c r="Z250">
        <v>4551.1099999999997</v>
      </c>
      <c r="AB250">
        <f t="shared" si="15"/>
        <v>681827.6399999999</v>
      </c>
      <c r="AC250">
        <f t="shared" si="16"/>
        <v>221460.37</v>
      </c>
      <c r="AD250">
        <f t="shared" si="17"/>
        <v>310986.68</v>
      </c>
      <c r="AE250">
        <f t="shared" si="18"/>
        <v>881184.89999999991</v>
      </c>
      <c r="AF250">
        <f t="shared" si="19"/>
        <v>566019</v>
      </c>
    </row>
    <row r="251" spans="1:32" x14ac:dyDescent="0.35">
      <c r="A251" t="s">
        <v>248</v>
      </c>
      <c r="B251">
        <v>81589.119999999995</v>
      </c>
      <c r="C251">
        <v>114845.7</v>
      </c>
      <c r="D251">
        <v>95017.53</v>
      </c>
      <c r="E251">
        <v>34655.040000000001</v>
      </c>
      <c r="F251">
        <v>5779.63</v>
      </c>
      <c r="G251">
        <v>123039.6</v>
      </c>
      <c r="H251">
        <v>241558.7</v>
      </c>
      <c r="I251">
        <v>237645.6</v>
      </c>
      <c r="J251">
        <v>91209.59</v>
      </c>
      <c r="K251">
        <v>33026.39</v>
      </c>
      <c r="L251">
        <v>30800.93</v>
      </c>
      <c r="M251">
        <v>93099.27</v>
      </c>
      <c r="N251">
        <v>129802</v>
      </c>
      <c r="O251">
        <v>41973.03</v>
      </c>
      <c r="P251">
        <v>25043.8</v>
      </c>
      <c r="Q251">
        <v>151286.5</v>
      </c>
      <c r="R251">
        <v>154905.4</v>
      </c>
      <c r="S251">
        <v>275742.5</v>
      </c>
      <c r="T251">
        <v>89658.03</v>
      </c>
      <c r="U251">
        <v>36153.32</v>
      </c>
      <c r="V251">
        <v>116741.6</v>
      </c>
      <c r="W251">
        <v>78000.28</v>
      </c>
      <c r="X251">
        <v>41248.17</v>
      </c>
      <c r="Y251">
        <v>12058.6</v>
      </c>
      <c r="Z251">
        <v>0</v>
      </c>
      <c r="AB251">
        <f t="shared" si="15"/>
        <v>707745.75</v>
      </c>
      <c r="AC251">
        <f t="shared" si="16"/>
        <v>248048.65</v>
      </c>
      <c r="AD251">
        <f t="shared" si="17"/>
        <v>320719.02999999997</v>
      </c>
      <c r="AE251">
        <f t="shared" si="18"/>
        <v>726479.88</v>
      </c>
      <c r="AF251">
        <f t="shared" si="19"/>
        <v>331887.01999999996</v>
      </c>
    </row>
    <row r="252" spans="1:32" x14ac:dyDescent="0.35">
      <c r="A252" t="s">
        <v>249</v>
      </c>
      <c r="B252">
        <v>134969.29999999999</v>
      </c>
      <c r="C252">
        <v>87691.76</v>
      </c>
      <c r="D252">
        <v>109151.6</v>
      </c>
      <c r="E252">
        <v>51271.61</v>
      </c>
      <c r="F252">
        <v>8995.4989999999998</v>
      </c>
      <c r="G252">
        <v>97663.7</v>
      </c>
      <c r="H252">
        <v>298018.2</v>
      </c>
      <c r="I252">
        <v>219920.2</v>
      </c>
      <c r="J252">
        <v>116688.6</v>
      </c>
      <c r="K252">
        <v>49379.91</v>
      </c>
      <c r="L252">
        <v>33748.86</v>
      </c>
      <c r="M252">
        <v>75527.820000000007</v>
      </c>
      <c r="N252">
        <v>91290.08</v>
      </c>
      <c r="O252">
        <v>39870.699999999997</v>
      </c>
      <c r="P252">
        <v>22484.44</v>
      </c>
      <c r="Q252">
        <v>117850.7</v>
      </c>
      <c r="R252">
        <v>200410.6</v>
      </c>
      <c r="S252">
        <v>213753.1</v>
      </c>
      <c r="T252">
        <v>81696.86</v>
      </c>
      <c r="U252">
        <v>28895.65</v>
      </c>
      <c r="V252">
        <v>105601.9</v>
      </c>
      <c r="W252">
        <v>60723</v>
      </c>
      <c r="X252">
        <v>38448.69</v>
      </c>
      <c r="Y252">
        <v>3433.087</v>
      </c>
      <c r="Z252">
        <v>6872.5370000000003</v>
      </c>
      <c r="AB252">
        <f t="shared" si="15"/>
        <v>642606.91</v>
      </c>
      <c r="AC252">
        <f t="shared" si="16"/>
        <v>215079.21400000001</v>
      </c>
      <c r="AD252">
        <f t="shared" si="17"/>
        <v>262921.90000000002</v>
      </c>
      <c r="AE252">
        <f t="shared" si="18"/>
        <v>781670.6100000001</v>
      </c>
      <c r="AF252">
        <f t="shared" si="19"/>
        <v>392079.76900000003</v>
      </c>
    </row>
    <row r="253" spans="1:32" x14ac:dyDescent="0.35">
      <c r="A253" t="s">
        <v>250</v>
      </c>
      <c r="B253">
        <v>159329.4</v>
      </c>
      <c r="C253">
        <v>208707.1</v>
      </c>
      <c r="D253">
        <v>161960.6</v>
      </c>
      <c r="E253">
        <v>69302.91</v>
      </c>
      <c r="F253">
        <v>25448.58</v>
      </c>
      <c r="G253">
        <v>140691.5</v>
      </c>
      <c r="H253">
        <v>263898</v>
      </c>
      <c r="I253">
        <v>194001</v>
      </c>
      <c r="J253">
        <v>86570.44</v>
      </c>
      <c r="K253">
        <v>29027.919999999998</v>
      </c>
      <c r="L253">
        <v>30247.279999999999</v>
      </c>
      <c r="M253">
        <v>61508.62</v>
      </c>
      <c r="N253">
        <v>60897.83</v>
      </c>
      <c r="O253">
        <v>19062.650000000001</v>
      </c>
      <c r="P253">
        <v>19747.740000000002</v>
      </c>
      <c r="Q253">
        <v>109621.5</v>
      </c>
      <c r="R253">
        <v>152803.1</v>
      </c>
      <c r="S253">
        <v>159212.1</v>
      </c>
      <c r="T253">
        <v>50341.65</v>
      </c>
      <c r="U253">
        <v>12857.01</v>
      </c>
      <c r="V253">
        <v>104231.6</v>
      </c>
      <c r="W253">
        <v>47289.15</v>
      </c>
      <c r="X253">
        <v>45231.69</v>
      </c>
      <c r="Y253">
        <v>14021.37</v>
      </c>
      <c r="Z253">
        <v>5662.1790000000001</v>
      </c>
      <c r="AB253">
        <f t="shared" si="15"/>
        <v>484835.36</v>
      </c>
      <c r="AC253">
        <f t="shared" si="16"/>
        <v>216435.989</v>
      </c>
      <c r="AD253">
        <f t="shared" si="17"/>
        <v>191464.11999999997</v>
      </c>
      <c r="AE253">
        <f t="shared" si="18"/>
        <v>714188.86</v>
      </c>
      <c r="AF253">
        <f t="shared" si="19"/>
        <v>624748.59</v>
      </c>
    </row>
    <row r="254" spans="1:32" x14ac:dyDescent="0.35">
      <c r="A254" t="s">
        <v>251</v>
      </c>
      <c r="B254">
        <v>176901.4</v>
      </c>
      <c r="C254">
        <v>194329.3</v>
      </c>
      <c r="D254">
        <v>223178.3</v>
      </c>
      <c r="E254">
        <v>54963.22</v>
      </c>
      <c r="F254">
        <v>42123.17</v>
      </c>
      <c r="G254">
        <v>155149.9</v>
      </c>
      <c r="H254">
        <v>250689.1</v>
      </c>
      <c r="I254">
        <v>178802.8</v>
      </c>
      <c r="J254">
        <v>82502.460000000006</v>
      </c>
      <c r="K254">
        <v>37321.019999999997</v>
      </c>
      <c r="L254">
        <v>25052.799999999999</v>
      </c>
      <c r="M254">
        <v>65922.47</v>
      </c>
      <c r="N254">
        <v>84664.14</v>
      </c>
      <c r="O254">
        <v>23881.82</v>
      </c>
      <c r="P254">
        <v>5644.7470000000003</v>
      </c>
      <c r="Q254">
        <v>128957.7</v>
      </c>
      <c r="R254">
        <v>134340.70000000001</v>
      </c>
      <c r="S254">
        <v>172534.39999999999</v>
      </c>
      <c r="T254">
        <v>63475.44</v>
      </c>
      <c r="U254">
        <v>28332.720000000001</v>
      </c>
      <c r="V254">
        <v>76753.39</v>
      </c>
      <c r="W254">
        <v>29790.86</v>
      </c>
      <c r="X254">
        <v>21927.43</v>
      </c>
      <c r="Y254">
        <v>5380.7089999999998</v>
      </c>
      <c r="Z254">
        <v>0</v>
      </c>
      <c r="AB254">
        <f t="shared" si="15"/>
        <v>527640.96000000008</v>
      </c>
      <c r="AC254">
        <f t="shared" si="16"/>
        <v>133852.389</v>
      </c>
      <c r="AD254">
        <f t="shared" si="17"/>
        <v>205165.97700000001</v>
      </c>
      <c r="AE254">
        <f t="shared" si="18"/>
        <v>704465.28</v>
      </c>
      <c r="AF254">
        <f t="shared" si="19"/>
        <v>691495.39</v>
      </c>
    </row>
    <row r="255" spans="1:32" x14ac:dyDescent="0.35">
      <c r="A255" t="s">
        <v>252</v>
      </c>
      <c r="B255">
        <v>123711.5</v>
      </c>
      <c r="C255">
        <v>267999.90000000002</v>
      </c>
      <c r="D255">
        <v>204736.2</v>
      </c>
      <c r="E255">
        <v>71760.850000000006</v>
      </c>
      <c r="F255">
        <v>19694.75</v>
      </c>
      <c r="G255">
        <v>156032.6</v>
      </c>
      <c r="H255">
        <v>266521.59999999998</v>
      </c>
      <c r="I255">
        <v>262009.8</v>
      </c>
      <c r="J255">
        <v>104535.9</v>
      </c>
      <c r="K255">
        <v>65667.789999999994</v>
      </c>
      <c r="L255">
        <v>18968.2</v>
      </c>
      <c r="M255">
        <v>100769.9</v>
      </c>
      <c r="N255">
        <v>75890.23</v>
      </c>
      <c r="O255">
        <v>41460.410000000003</v>
      </c>
      <c r="P255">
        <v>7051.9390000000003</v>
      </c>
      <c r="Q255">
        <v>152704.4</v>
      </c>
      <c r="R255">
        <v>204790.39999999999</v>
      </c>
      <c r="S255">
        <v>282519.2</v>
      </c>
      <c r="T255">
        <v>104399.9</v>
      </c>
      <c r="U255">
        <v>42110.96</v>
      </c>
      <c r="V255">
        <v>110762.5</v>
      </c>
      <c r="W255">
        <v>44374.95</v>
      </c>
      <c r="X255">
        <v>43271.08</v>
      </c>
      <c r="Y255">
        <v>4581.5730000000003</v>
      </c>
      <c r="Z255">
        <v>0</v>
      </c>
      <c r="AB255">
        <f t="shared" si="15"/>
        <v>786524.86</v>
      </c>
      <c r="AC255">
        <f t="shared" si="16"/>
        <v>202990.10300000003</v>
      </c>
      <c r="AD255">
        <f t="shared" si="17"/>
        <v>244140.679</v>
      </c>
      <c r="AE255">
        <f t="shared" si="18"/>
        <v>854767.69000000006</v>
      </c>
      <c r="AF255">
        <f t="shared" si="19"/>
        <v>687903.20000000007</v>
      </c>
    </row>
    <row r="256" spans="1:32" x14ac:dyDescent="0.35">
      <c r="A256" t="s">
        <v>253</v>
      </c>
      <c r="B256">
        <v>133540.29999999999</v>
      </c>
      <c r="C256">
        <v>218190.3</v>
      </c>
      <c r="D256">
        <v>158528.1</v>
      </c>
      <c r="E256">
        <v>33716.339999999997</v>
      </c>
      <c r="F256">
        <v>22339.7</v>
      </c>
      <c r="G256">
        <v>115403.5</v>
      </c>
      <c r="H256">
        <v>252479.2</v>
      </c>
      <c r="I256">
        <v>179328.7</v>
      </c>
      <c r="J256">
        <v>108963.6</v>
      </c>
      <c r="K256">
        <v>17225.78</v>
      </c>
      <c r="L256">
        <v>40795</v>
      </c>
      <c r="M256">
        <v>88061.82</v>
      </c>
      <c r="N256">
        <v>88354.06</v>
      </c>
      <c r="O256">
        <v>26561.53</v>
      </c>
      <c r="P256">
        <v>10442.01</v>
      </c>
      <c r="Q256">
        <v>99843.35</v>
      </c>
      <c r="R256">
        <v>125728.2</v>
      </c>
      <c r="S256">
        <v>160858.5</v>
      </c>
      <c r="T256">
        <v>68833.09</v>
      </c>
      <c r="U256">
        <v>15037.91</v>
      </c>
      <c r="V256">
        <v>112688.9</v>
      </c>
      <c r="W256">
        <v>40396.519999999997</v>
      </c>
      <c r="X256">
        <v>52430.27</v>
      </c>
      <c r="Y256">
        <v>14335.08</v>
      </c>
      <c r="Z256">
        <v>0</v>
      </c>
      <c r="AB256">
        <f t="shared" si="15"/>
        <v>470301.05</v>
      </c>
      <c r="AC256">
        <f t="shared" si="16"/>
        <v>219850.76999999996</v>
      </c>
      <c r="AD256">
        <f t="shared" si="17"/>
        <v>254214.42</v>
      </c>
      <c r="AE256">
        <f t="shared" si="18"/>
        <v>673400.78</v>
      </c>
      <c r="AF256">
        <f t="shared" si="19"/>
        <v>566314.73999999987</v>
      </c>
    </row>
    <row r="257" spans="1:32" x14ac:dyDescent="0.35">
      <c r="A257" t="s">
        <v>254</v>
      </c>
      <c r="B257">
        <v>142471.1</v>
      </c>
      <c r="C257">
        <v>191080.1</v>
      </c>
      <c r="D257">
        <v>146167.9</v>
      </c>
      <c r="E257">
        <v>29618.53</v>
      </c>
      <c r="F257">
        <v>19486.740000000002</v>
      </c>
      <c r="G257">
        <v>129535.1</v>
      </c>
      <c r="H257">
        <v>225505.2</v>
      </c>
      <c r="I257">
        <v>188030.1</v>
      </c>
      <c r="J257">
        <v>74880.03</v>
      </c>
      <c r="K257">
        <v>38762.26</v>
      </c>
      <c r="L257">
        <v>50161.88</v>
      </c>
      <c r="M257">
        <v>114536.9</v>
      </c>
      <c r="N257">
        <v>66878.52</v>
      </c>
      <c r="O257">
        <v>32873.35</v>
      </c>
      <c r="P257">
        <v>12798.77</v>
      </c>
      <c r="Q257">
        <v>129400.5</v>
      </c>
      <c r="R257">
        <v>144364.9</v>
      </c>
      <c r="S257">
        <v>157062.79999999999</v>
      </c>
      <c r="T257">
        <v>48442.15</v>
      </c>
      <c r="U257">
        <v>13779.99</v>
      </c>
      <c r="V257">
        <v>91310.35</v>
      </c>
      <c r="W257">
        <v>28129.14</v>
      </c>
      <c r="X257">
        <v>32749.94</v>
      </c>
      <c r="Y257">
        <v>3662.3159999999998</v>
      </c>
      <c r="Z257">
        <v>3663.884</v>
      </c>
      <c r="AB257">
        <f t="shared" si="15"/>
        <v>493050.34</v>
      </c>
      <c r="AC257">
        <f t="shared" si="16"/>
        <v>159515.62999999998</v>
      </c>
      <c r="AD257">
        <f t="shared" si="17"/>
        <v>277249.42</v>
      </c>
      <c r="AE257">
        <f t="shared" si="18"/>
        <v>656712.69000000006</v>
      </c>
      <c r="AF257">
        <f t="shared" si="19"/>
        <v>528824.37</v>
      </c>
    </row>
    <row r="258" spans="1:32" x14ac:dyDescent="0.35">
      <c r="A258" t="s">
        <v>255</v>
      </c>
      <c r="B258">
        <v>115305.8</v>
      </c>
      <c r="C258">
        <v>155710.39999999999</v>
      </c>
      <c r="D258">
        <v>125579.1</v>
      </c>
      <c r="E258">
        <v>49149.65</v>
      </c>
      <c r="F258">
        <v>25476.71</v>
      </c>
      <c r="G258">
        <v>173077.2</v>
      </c>
      <c r="H258">
        <v>251254.1</v>
      </c>
      <c r="I258">
        <v>198571.4</v>
      </c>
      <c r="J258">
        <v>112023.8</v>
      </c>
      <c r="K258">
        <v>43969.22</v>
      </c>
      <c r="L258">
        <v>36921.839999999997</v>
      </c>
      <c r="M258">
        <v>75690.91</v>
      </c>
      <c r="N258">
        <v>72957.97</v>
      </c>
      <c r="O258">
        <v>37088.620000000003</v>
      </c>
      <c r="P258">
        <v>19036.150000000001</v>
      </c>
      <c r="Q258">
        <v>145761.20000000001</v>
      </c>
      <c r="R258">
        <v>145037.4</v>
      </c>
      <c r="S258">
        <v>149887.20000000001</v>
      </c>
      <c r="T258">
        <v>69203.63</v>
      </c>
      <c r="U258">
        <v>30474</v>
      </c>
      <c r="V258">
        <v>131531.5</v>
      </c>
      <c r="W258">
        <v>31953.61</v>
      </c>
      <c r="X258">
        <v>20063.89</v>
      </c>
      <c r="Y258">
        <v>10349.26</v>
      </c>
      <c r="Z258">
        <v>3203.498</v>
      </c>
      <c r="AB258">
        <f t="shared" si="15"/>
        <v>540363.42999999993</v>
      </c>
      <c r="AC258">
        <f t="shared" si="16"/>
        <v>197101.758</v>
      </c>
      <c r="AD258">
        <f t="shared" si="17"/>
        <v>241695.49</v>
      </c>
      <c r="AE258">
        <f t="shared" si="18"/>
        <v>778895.72000000009</v>
      </c>
      <c r="AF258">
        <f t="shared" si="19"/>
        <v>471221.66000000009</v>
      </c>
    </row>
    <row r="259" spans="1:32" x14ac:dyDescent="0.35">
      <c r="A259" t="s">
        <v>256</v>
      </c>
      <c r="B259">
        <v>77517.88</v>
      </c>
      <c r="C259">
        <v>181017.9</v>
      </c>
      <c r="D259">
        <v>148353.1</v>
      </c>
      <c r="E259">
        <v>48727.53</v>
      </c>
      <c r="F259">
        <v>20285.91</v>
      </c>
      <c r="G259">
        <v>141479.1</v>
      </c>
      <c r="H259">
        <v>255652.1</v>
      </c>
      <c r="I259">
        <v>149127</v>
      </c>
      <c r="J259">
        <v>98141.01</v>
      </c>
      <c r="K259">
        <v>28420.11</v>
      </c>
      <c r="L259">
        <v>33494.239999999998</v>
      </c>
      <c r="M259">
        <v>75104.77</v>
      </c>
      <c r="N259">
        <v>95291.8</v>
      </c>
      <c r="O259">
        <v>37338.53</v>
      </c>
      <c r="P259">
        <v>5530.3689999999997</v>
      </c>
      <c r="Q259">
        <v>158281</v>
      </c>
      <c r="R259">
        <v>153057.70000000001</v>
      </c>
      <c r="S259">
        <v>310768.8</v>
      </c>
      <c r="T259">
        <v>120948.1</v>
      </c>
      <c r="U259">
        <v>26104.42</v>
      </c>
      <c r="V259">
        <v>167107.20000000001</v>
      </c>
      <c r="W259">
        <v>35827.53</v>
      </c>
      <c r="X259">
        <v>72679.320000000007</v>
      </c>
      <c r="Y259">
        <v>26345.66</v>
      </c>
      <c r="Z259">
        <v>7547.1769999999997</v>
      </c>
      <c r="AB259">
        <f t="shared" ref="AB259:AB314" si="20">SUM(Q259:U259)</f>
        <v>769160.02</v>
      </c>
      <c r="AC259">
        <f t="shared" ref="AC259:AC314" si="21">SUM(V259:Z259)</f>
        <v>309506.88700000005</v>
      </c>
      <c r="AD259">
        <f t="shared" ref="AD259:AD314" si="22">SUM(L259:P259)</f>
        <v>246759.709</v>
      </c>
      <c r="AE259">
        <f t="shared" ref="AE259:AE314" si="23">SUM(G259:K259)</f>
        <v>672819.32</v>
      </c>
      <c r="AF259">
        <f t="shared" ref="AF259:AF314" si="24">SUM(B259:F259)</f>
        <v>475902.32</v>
      </c>
    </row>
    <row r="260" spans="1:32" x14ac:dyDescent="0.35">
      <c r="A260" t="s">
        <v>257</v>
      </c>
      <c r="B260">
        <v>93512.95</v>
      </c>
      <c r="C260">
        <v>244289.4</v>
      </c>
      <c r="D260">
        <v>183750.6</v>
      </c>
      <c r="E260">
        <v>112690.8</v>
      </c>
      <c r="F260">
        <v>87453.83</v>
      </c>
      <c r="G260">
        <v>77583.820000000007</v>
      </c>
      <c r="H260">
        <v>243569.2</v>
      </c>
      <c r="I260">
        <v>193841.8</v>
      </c>
      <c r="J260">
        <v>90022.69</v>
      </c>
      <c r="K260">
        <v>29928.87</v>
      </c>
      <c r="L260">
        <v>39998.949999999997</v>
      </c>
      <c r="M260">
        <v>97274.7</v>
      </c>
      <c r="N260">
        <v>73986.080000000002</v>
      </c>
      <c r="O260">
        <v>41838.26</v>
      </c>
      <c r="P260">
        <v>20295.61</v>
      </c>
      <c r="Q260">
        <v>201747.6</v>
      </c>
      <c r="R260">
        <v>189242.1</v>
      </c>
      <c r="S260">
        <v>330047.5</v>
      </c>
      <c r="T260">
        <v>114927.6</v>
      </c>
      <c r="U260">
        <v>45966.32</v>
      </c>
      <c r="V260">
        <v>343037.5</v>
      </c>
      <c r="W260">
        <v>126018.4</v>
      </c>
      <c r="X260">
        <v>87884.84</v>
      </c>
      <c r="Y260">
        <v>29762.03</v>
      </c>
      <c r="Z260">
        <v>9627.5609999999997</v>
      </c>
      <c r="AB260">
        <f t="shared" si="20"/>
        <v>881931.11999999988</v>
      </c>
      <c r="AC260">
        <f t="shared" si="21"/>
        <v>596330.33100000001</v>
      </c>
      <c r="AD260">
        <f t="shared" si="22"/>
        <v>273393.59999999998</v>
      </c>
      <c r="AE260">
        <f t="shared" si="23"/>
        <v>634946.38</v>
      </c>
      <c r="AF260">
        <f t="shared" si="24"/>
        <v>721697.58</v>
      </c>
    </row>
    <row r="261" spans="1:32" x14ac:dyDescent="0.35">
      <c r="A261" t="s">
        <v>258</v>
      </c>
      <c r="B261">
        <v>83166.94</v>
      </c>
      <c r="C261">
        <v>185788.1</v>
      </c>
      <c r="D261">
        <v>171741.1</v>
      </c>
      <c r="E261">
        <v>111074.9</v>
      </c>
      <c r="F261">
        <v>65302.8</v>
      </c>
      <c r="G261">
        <v>124159.9</v>
      </c>
      <c r="H261">
        <v>304399.90000000002</v>
      </c>
      <c r="I261">
        <v>257740.6</v>
      </c>
      <c r="J261">
        <v>76285.08</v>
      </c>
      <c r="K261">
        <v>47355.01</v>
      </c>
      <c r="L261">
        <v>64573.61</v>
      </c>
      <c r="M261">
        <v>123118.5</v>
      </c>
      <c r="N261">
        <v>99903.51</v>
      </c>
      <c r="O261">
        <v>44376.78</v>
      </c>
      <c r="P261">
        <v>10290.280000000001</v>
      </c>
      <c r="Q261">
        <v>132339</v>
      </c>
      <c r="R261">
        <v>242119.9</v>
      </c>
      <c r="S261">
        <v>210196.9</v>
      </c>
      <c r="T261">
        <v>131855.1</v>
      </c>
      <c r="U261">
        <v>37872.559999999998</v>
      </c>
      <c r="V261">
        <v>196072</v>
      </c>
      <c r="W261">
        <v>109339.5</v>
      </c>
      <c r="X261">
        <v>23616.560000000001</v>
      </c>
      <c r="Y261">
        <v>10840.62</v>
      </c>
      <c r="Z261">
        <v>7447.5010000000002</v>
      </c>
      <c r="AB261">
        <f t="shared" si="20"/>
        <v>754383.46</v>
      </c>
      <c r="AC261">
        <f t="shared" si="21"/>
        <v>347316.18099999998</v>
      </c>
      <c r="AD261">
        <f t="shared" si="22"/>
        <v>342262.68000000005</v>
      </c>
      <c r="AE261">
        <f t="shared" si="23"/>
        <v>809940.49</v>
      </c>
      <c r="AF261">
        <f t="shared" si="24"/>
        <v>617073.84000000008</v>
      </c>
    </row>
    <row r="262" spans="1:32" x14ac:dyDescent="0.35">
      <c r="A262" t="s">
        <v>259</v>
      </c>
      <c r="B262">
        <v>83777.929999999993</v>
      </c>
      <c r="C262">
        <v>131311.4</v>
      </c>
      <c r="D262">
        <v>111128.2</v>
      </c>
      <c r="E262">
        <v>58572.87</v>
      </c>
      <c r="F262">
        <v>6930.7290000000003</v>
      </c>
      <c r="G262">
        <v>81852.320000000007</v>
      </c>
      <c r="H262">
        <v>237493</v>
      </c>
      <c r="I262">
        <v>213457.3</v>
      </c>
      <c r="J262">
        <v>90913.3</v>
      </c>
      <c r="K262">
        <v>39008.35</v>
      </c>
      <c r="L262">
        <v>40102.22</v>
      </c>
      <c r="M262">
        <v>107189</v>
      </c>
      <c r="N262">
        <v>71135.86</v>
      </c>
      <c r="O262">
        <v>39426.910000000003</v>
      </c>
      <c r="P262">
        <v>18269.509999999998</v>
      </c>
      <c r="Q262">
        <v>109598.5</v>
      </c>
      <c r="R262">
        <v>162789.5</v>
      </c>
      <c r="S262">
        <v>157085.70000000001</v>
      </c>
      <c r="T262">
        <v>97611.5</v>
      </c>
      <c r="U262">
        <v>36977.79</v>
      </c>
      <c r="V262">
        <v>87148.800000000003</v>
      </c>
      <c r="W262">
        <v>78299.100000000006</v>
      </c>
      <c r="X262">
        <v>28030.9</v>
      </c>
      <c r="Y262">
        <v>7501.848</v>
      </c>
      <c r="Z262">
        <v>3635.7420000000002</v>
      </c>
      <c r="AB262">
        <f t="shared" si="20"/>
        <v>564062.99</v>
      </c>
      <c r="AC262">
        <f t="shared" si="21"/>
        <v>204616.39</v>
      </c>
      <c r="AD262">
        <f t="shared" si="22"/>
        <v>276123.5</v>
      </c>
      <c r="AE262">
        <f t="shared" si="23"/>
        <v>662724.27</v>
      </c>
      <c r="AF262">
        <f t="shared" si="24"/>
        <v>391721.12899999996</v>
      </c>
    </row>
    <row r="263" spans="1:32" x14ac:dyDescent="0.35">
      <c r="A263" t="s">
        <v>260</v>
      </c>
      <c r="B263">
        <v>80887.56</v>
      </c>
      <c r="C263">
        <v>156653.79999999999</v>
      </c>
      <c r="D263">
        <v>81165.919999999998</v>
      </c>
      <c r="E263">
        <v>35701</v>
      </c>
      <c r="F263">
        <v>21445.64</v>
      </c>
      <c r="G263">
        <v>122350.3</v>
      </c>
      <c r="H263">
        <v>282727.5</v>
      </c>
      <c r="I263">
        <v>175059.6</v>
      </c>
      <c r="J263">
        <v>115170.1</v>
      </c>
      <c r="K263">
        <v>55461.29</v>
      </c>
      <c r="L263">
        <v>22012.01</v>
      </c>
      <c r="M263">
        <v>121415.9</v>
      </c>
      <c r="N263">
        <v>84396.11</v>
      </c>
      <c r="O263">
        <v>50211.72</v>
      </c>
      <c r="P263">
        <v>25517.46</v>
      </c>
      <c r="Q263">
        <v>112421.1</v>
      </c>
      <c r="R263">
        <v>200266.9</v>
      </c>
      <c r="S263">
        <v>225692.79999999999</v>
      </c>
      <c r="T263">
        <v>105864.7</v>
      </c>
      <c r="U263">
        <v>41723.879999999997</v>
      </c>
      <c r="V263">
        <v>83573.19</v>
      </c>
      <c r="W263">
        <v>58120.55</v>
      </c>
      <c r="X263">
        <v>35660.080000000002</v>
      </c>
      <c r="Y263">
        <v>23780.23</v>
      </c>
      <c r="Z263">
        <v>3552.8939999999998</v>
      </c>
      <c r="AB263">
        <f t="shared" si="20"/>
        <v>685969.38</v>
      </c>
      <c r="AC263">
        <f t="shared" si="21"/>
        <v>204686.94400000002</v>
      </c>
      <c r="AD263">
        <f t="shared" si="22"/>
        <v>303553.2</v>
      </c>
      <c r="AE263">
        <f t="shared" si="23"/>
        <v>750768.79</v>
      </c>
      <c r="AF263">
        <f t="shared" si="24"/>
        <v>375853.92</v>
      </c>
    </row>
    <row r="264" spans="1:32" x14ac:dyDescent="0.35">
      <c r="A264" t="s">
        <v>261</v>
      </c>
      <c r="B264">
        <v>75556.42</v>
      </c>
      <c r="C264">
        <v>145008.6</v>
      </c>
      <c r="D264">
        <v>120006.7</v>
      </c>
      <c r="E264">
        <v>45567.040000000001</v>
      </c>
      <c r="F264">
        <v>27692.18</v>
      </c>
      <c r="G264">
        <v>126332.9</v>
      </c>
      <c r="H264">
        <v>307471.59999999998</v>
      </c>
      <c r="I264">
        <v>239199.2</v>
      </c>
      <c r="J264">
        <v>107673</v>
      </c>
      <c r="K264">
        <v>45075.93</v>
      </c>
      <c r="L264">
        <v>43203.22</v>
      </c>
      <c r="M264">
        <v>104050.1</v>
      </c>
      <c r="N264">
        <v>69901.539999999994</v>
      </c>
      <c r="O264">
        <v>36601.03</v>
      </c>
      <c r="P264">
        <v>17978.759999999998</v>
      </c>
      <c r="Q264">
        <v>117422.7</v>
      </c>
      <c r="R264">
        <v>119338.7</v>
      </c>
      <c r="S264">
        <v>174111.2</v>
      </c>
      <c r="T264">
        <v>62711</v>
      </c>
      <c r="U264">
        <v>33237.19</v>
      </c>
      <c r="V264">
        <v>67659.149999999994</v>
      </c>
      <c r="W264">
        <v>39083.43</v>
      </c>
      <c r="X264">
        <v>21985.26</v>
      </c>
      <c r="Y264">
        <v>13520.59</v>
      </c>
      <c r="Z264">
        <v>0</v>
      </c>
      <c r="AB264">
        <f t="shared" si="20"/>
        <v>506820.79</v>
      </c>
      <c r="AC264">
        <f t="shared" si="21"/>
        <v>142248.43</v>
      </c>
      <c r="AD264">
        <f t="shared" si="22"/>
        <v>271734.64999999997</v>
      </c>
      <c r="AE264">
        <f t="shared" si="23"/>
        <v>825752.63</v>
      </c>
      <c r="AF264">
        <f t="shared" si="24"/>
        <v>413830.94</v>
      </c>
    </row>
    <row r="265" spans="1:32" x14ac:dyDescent="0.35">
      <c r="A265" t="s">
        <v>262</v>
      </c>
      <c r="B265">
        <v>115431.1</v>
      </c>
      <c r="C265">
        <v>220684.5</v>
      </c>
      <c r="D265">
        <v>140507</v>
      </c>
      <c r="E265">
        <v>21884.02</v>
      </c>
      <c r="F265">
        <v>20579.62</v>
      </c>
      <c r="G265">
        <v>128934.3</v>
      </c>
      <c r="H265">
        <v>267488</v>
      </c>
      <c r="I265">
        <v>214528.9</v>
      </c>
      <c r="J265">
        <v>81262.850000000006</v>
      </c>
      <c r="K265">
        <v>26248.07</v>
      </c>
      <c r="L265">
        <v>51837.87</v>
      </c>
      <c r="M265">
        <v>72969.759999999995</v>
      </c>
      <c r="N265">
        <v>64809.97</v>
      </c>
      <c r="O265">
        <v>39333.769999999997</v>
      </c>
      <c r="P265">
        <v>10613.44</v>
      </c>
      <c r="Q265">
        <v>106513.2</v>
      </c>
      <c r="R265">
        <v>184851.9</v>
      </c>
      <c r="S265">
        <v>143277.20000000001</v>
      </c>
      <c r="T265">
        <v>46939.040000000001</v>
      </c>
      <c r="U265">
        <v>30131.77</v>
      </c>
      <c r="V265">
        <v>124577.3</v>
      </c>
      <c r="W265">
        <v>31131.53</v>
      </c>
      <c r="X265">
        <v>22860.5</v>
      </c>
      <c r="Y265">
        <v>1673.981</v>
      </c>
      <c r="Z265">
        <v>5489.9939999999997</v>
      </c>
      <c r="AB265">
        <f t="shared" si="20"/>
        <v>511713.11</v>
      </c>
      <c r="AC265">
        <f t="shared" si="21"/>
        <v>185733.30500000002</v>
      </c>
      <c r="AD265">
        <f t="shared" si="22"/>
        <v>239564.81</v>
      </c>
      <c r="AE265">
        <f t="shared" si="23"/>
        <v>718462.11999999988</v>
      </c>
      <c r="AF265">
        <f t="shared" si="24"/>
        <v>519086.24</v>
      </c>
    </row>
    <row r="266" spans="1:32" x14ac:dyDescent="0.35">
      <c r="A266" t="s">
        <v>263</v>
      </c>
      <c r="B266">
        <v>152636.6</v>
      </c>
      <c r="C266">
        <v>259582.4</v>
      </c>
      <c r="D266">
        <v>174565.6</v>
      </c>
      <c r="E266">
        <v>75980.37</v>
      </c>
      <c r="F266">
        <v>21525.47</v>
      </c>
      <c r="G266">
        <v>130204.3</v>
      </c>
      <c r="H266">
        <v>311889.3</v>
      </c>
      <c r="I266">
        <v>189714.2</v>
      </c>
      <c r="J266">
        <v>61427.76</v>
      </c>
      <c r="K266">
        <v>9321.3510000000006</v>
      </c>
      <c r="L266">
        <v>31314.639999999999</v>
      </c>
      <c r="M266">
        <v>69551.75</v>
      </c>
      <c r="N266">
        <v>84976.75</v>
      </c>
      <c r="O266">
        <v>21202.32</v>
      </c>
      <c r="P266">
        <v>10159.23</v>
      </c>
      <c r="Q266">
        <v>88908.3</v>
      </c>
      <c r="R266">
        <v>190925.5</v>
      </c>
      <c r="S266">
        <v>165917</v>
      </c>
      <c r="T266">
        <v>65910.67</v>
      </c>
      <c r="U266">
        <v>35641.08</v>
      </c>
      <c r="V266">
        <v>74885.55</v>
      </c>
      <c r="W266">
        <v>25522.21</v>
      </c>
      <c r="X266">
        <v>8638.0390000000007</v>
      </c>
      <c r="Y266">
        <v>10388.34</v>
      </c>
      <c r="Z266">
        <v>6966.2389999999996</v>
      </c>
      <c r="AB266">
        <f t="shared" si="20"/>
        <v>547302.54999999993</v>
      </c>
      <c r="AC266">
        <f t="shared" si="21"/>
        <v>126400.37800000001</v>
      </c>
      <c r="AD266">
        <f t="shared" si="22"/>
        <v>217204.69000000003</v>
      </c>
      <c r="AE266">
        <f t="shared" si="23"/>
        <v>702556.91100000008</v>
      </c>
      <c r="AF266">
        <f t="shared" si="24"/>
        <v>684290.44</v>
      </c>
    </row>
    <row r="267" spans="1:32" x14ac:dyDescent="0.35">
      <c r="A267" t="s">
        <v>264</v>
      </c>
      <c r="B267">
        <v>165686.5</v>
      </c>
      <c r="C267">
        <v>246335.2</v>
      </c>
      <c r="D267">
        <v>199039.5</v>
      </c>
      <c r="E267">
        <v>69280.289999999994</v>
      </c>
      <c r="F267">
        <v>10025.4</v>
      </c>
      <c r="G267">
        <v>107333.9</v>
      </c>
      <c r="H267">
        <v>291130</v>
      </c>
      <c r="I267">
        <v>237173</v>
      </c>
      <c r="J267">
        <v>127326.2</v>
      </c>
      <c r="K267">
        <v>23857.87</v>
      </c>
      <c r="L267">
        <v>41223.14</v>
      </c>
      <c r="M267">
        <v>80085.990000000005</v>
      </c>
      <c r="N267">
        <v>80942.83</v>
      </c>
      <c r="O267">
        <v>27792.07</v>
      </c>
      <c r="P267">
        <v>21152.91</v>
      </c>
      <c r="Q267">
        <v>147316.5</v>
      </c>
      <c r="R267">
        <v>172763.9</v>
      </c>
      <c r="S267">
        <v>227051.3</v>
      </c>
      <c r="T267">
        <v>109492.9</v>
      </c>
      <c r="U267">
        <v>36103.599999999999</v>
      </c>
      <c r="V267">
        <v>111063.4</v>
      </c>
      <c r="W267">
        <v>19463.47</v>
      </c>
      <c r="X267">
        <v>21355.3</v>
      </c>
      <c r="Y267">
        <v>9465.0429999999997</v>
      </c>
      <c r="Z267">
        <v>3259.4259999999999</v>
      </c>
      <c r="AB267">
        <f t="shared" si="20"/>
        <v>692728.2</v>
      </c>
      <c r="AC267">
        <f t="shared" si="21"/>
        <v>164606.639</v>
      </c>
      <c r="AD267">
        <f t="shared" si="22"/>
        <v>251196.94000000003</v>
      </c>
      <c r="AE267">
        <f t="shared" si="23"/>
        <v>786820.97</v>
      </c>
      <c r="AF267">
        <f t="shared" si="24"/>
        <v>690366.89</v>
      </c>
    </row>
    <row r="268" spans="1:32" x14ac:dyDescent="0.35">
      <c r="A268" t="s">
        <v>265</v>
      </c>
      <c r="B268">
        <v>112548.9</v>
      </c>
      <c r="C268">
        <v>160844.6</v>
      </c>
      <c r="D268">
        <v>135326.39999999999</v>
      </c>
      <c r="E268">
        <v>68408.17</v>
      </c>
      <c r="F268">
        <v>19854.5</v>
      </c>
      <c r="G268">
        <v>126427.7</v>
      </c>
      <c r="H268">
        <v>190811.1</v>
      </c>
      <c r="I268">
        <v>179635.6</v>
      </c>
      <c r="J268">
        <v>98239.25</v>
      </c>
      <c r="K268">
        <v>29148.53</v>
      </c>
      <c r="L268">
        <v>30244.29</v>
      </c>
      <c r="M268">
        <v>68026.350000000006</v>
      </c>
      <c r="N268">
        <v>84627.31</v>
      </c>
      <c r="O268">
        <v>37679.019999999997</v>
      </c>
      <c r="P268">
        <v>4237.7209999999995</v>
      </c>
      <c r="Q268">
        <v>147781.29999999999</v>
      </c>
      <c r="R268">
        <v>138781.9</v>
      </c>
      <c r="S268">
        <v>201103.6</v>
      </c>
      <c r="T268">
        <v>45923.53</v>
      </c>
      <c r="U268">
        <v>19949.080000000002</v>
      </c>
      <c r="V268">
        <v>69767.149999999994</v>
      </c>
      <c r="W268">
        <v>54129.05</v>
      </c>
      <c r="X268">
        <v>11066.55</v>
      </c>
      <c r="Y268">
        <v>18436.55</v>
      </c>
      <c r="Z268">
        <v>1234.345</v>
      </c>
      <c r="AB268">
        <f t="shared" si="20"/>
        <v>553539.40999999992</v>
      </c>
      <c r="AC268">
        <f t="shared" si="21"/>
        <v>154633.64499999999</v>
      </c>
      <c r="AD268">
        <f t="shared" si="22"/>
        <v>224814.69099999999</v>
      </c>
      <c r="AE268">
        <f t="shared" si="23"/>
        <v>624262.18000000005</v>
      </c>
      <c r="AF268">
        <f t="shared" si="24"/>
        <v>496982.57</v>
      </c>
    </row>
    <row r="269" spans="1:32" x14ac:dyDescent="0.35">
      <c r="A269" t="s">
        <v>266</v>
      </c>
      <c r="B269">
        <v>87819.199999999997</v>
      </c>
      <c r="C269">
        <v>152829.1</v>
      </c>
      <c r="D269">
        <v>128884.3</v>
      </c>
      <c r="E269">
        <v>67887.13</v>
      </c>
      <c r="F269">
        <v>15871.93</v>
      </c>
      <c r="G269">
        <v>103767.6</v>
      </c>
      <c r="H269">
        <v>233077.2</v>
      </c>
      <c r="I269">
        <v>228983.6</v>
      </c>
      <c r="J269">
        <v>120438.2</v>
      </c>
      <c r="K269">
        <v>35403.339999999997</v>
      </c>
      <c r="L269">
        <v>34984.36</v>
      </c>
      <c r="M269">
        <v>81658.080000000002</v>
      </c>
      <c r="N269">
        <v>78477.72</v>
      </c>
      <c r="O269">
        <v>20510.8</v>
      </c>
      <c r="P269">
        <v>21241.63</v>
      </c>
      <c r="Q269">
        <v>155792.29999999999</v>
      </c>
      <c r="R269">
        <v>157983.20000000001</v>
      </c>
      <c r="S269">
        <v>149035.4</v>
      </c>
      <c r="T269">
        <v>59137.11</v>
      </c>
      <c r="U269">
        <v>17154.14</v>
      </c>
      <c r="V269">
        <v>78576.22</v>
      </c>
      <c r="W269">
        <v>24011.09</v>
      </c>
      <c r="X269">
        <v>20605.43</v>
      </c>
      <c r="Y269">
        <v>5601.6710000000003</v>
      </c>
      <c r="Z269">
        <v>6599.5680000000002</v>
      </c>
      <c r="AB269">
        <f t="shared" si="20"/>
        <v>539102.15</v>
      </c>
      <c r="AC269">
        <f t="shared" si="21"/>
        <v>135393.97899999999</v>
      </c>
      <c r="AD269">
        <f t="shared" si="22"/>
        <v>236872.59</v>
      </c>
      <c r="AE269">
        <f t="shared" si="23"/>
        <v>721669.94</v>
      </c>
      <c r="AF269">
        <f t="shared" si="24"/>
        <v>453291.66</v>
      </c>
    </row>
    <row r="270" spans="1:32" x14ac:dyDescent="0.35">
      <c r="A270" t="s">
        <v>267</v>
      </c>
      <c r="B270">
        <v>62556.65</v>
      </c>
      <c r="C270">
        <v>156093.5</v>
      </c>
      <c r="D270">
        <v>99530.25</v>
      </c>
      <c r="E270">
        <v>48011.72</v>
      </c>
      <c r="F270">
        <v>7569.77</v>
      </c>
      <c r="G270">
        <v>103480.2</v>
      </c>
      <c r="H270">
        <v>315750.3</v>
      </c>
      <c r="I270">
        <v>193726.3</v>
      </c>
      <c r="J270">
        <v>108563.4</v>
      </c>
      <c r="K270">
        <v>42669.95</v>
      </c>
      <c r="L270">
        <v>57181.47</v>
      </c>
      <c r="M270">
        <v>92949.49</v>
      </c>
      <c r="N270">
        <v>84138.22</v>
      </c>
      <c r="O270">
        <v>47785.89</v>
      </c>
      <c r="P270">
        <v>13034.9</v>
      </c>
      <c r="Q270">
        <v>114052.7</v>
      </c>
      <c r="R270">
        <v>125168.2</v>
      </c>
      <c r="S270">
        <v>193947.7</v>
      </c>
      <c r="T270">
        <v>59130.07</v>
      </c>
      <c r="U270">
        <v>13388.38</v>
      </c>
      <c r="V270">
        <v>161090.70000000001</v>
      </c>
      <c r="W270">
        <v>52948.59</v>
      </c>
      <c r="X270">
        <v>12692.41</v>
      </c>
      <c r="Y270">
        <v>2729.944</v>
      </c>
      <c r="Z270">
        <v>805.83810000000005</v>
      </c>
      <c r="AB270">
        <f t="shared" si="20"/>
        <v>505687.05</v>
      </c>
      <c r="AC270">
        <f t="shared" si="21"/>
        <v>230267.48209999999</v>
      </c>
      <c r="AD270">
        <f t="shared" si="22"/>
        <v>295089.97000000003</v>
      </c>
      <c r="AE270">
        <f t="shared" si="23"/>
        <v>764190.15</v>
      </c>
      <c r="AF270">
        <f t="shared" si="24"/>
        <v>373761.89</v>
      </c>
    </row>
    <row r="271" spans="1:32" x14ac:dyDescent="0.35">
      <c r="A271" t="s">
        <v>268</v>
      </c>
      <c r="B271">
        <v>79217.31</v>
      </c>
      <c r="C271">
        <v>136216.5</v>
      </c>
      <c r="D271">
        <v>110379.6</v>
      </c>
      <c r="E271">
        <v>42626.11</v>
      </c>
      <c r="F271">
        <v>8249.5149999999994</v>
      </c>
      <c r="G271">
        <v>77876.460000000006</v>
      </c>
      <c r="H271">
        <v>220707</v>
      </c>
      <c r="I271">
        <v>195181.7</v>
      </c>
      <c r="J271">
        <v>78495.64</v>
      </c>
      <c r="K271">
        <v>29693.8</v>
      </c>
      <c r="L271">
        <v>37502.15</v>
      </c>
      <c r="M271">
        <v>73504.37</v>
      </c>
      <c r="N271">
        <v>73205.210000000006</v>
      </c>
      <c r="O271">
        <v>33090.870000000003</v>
      </c>
      <c r="P271">
        <v>10057.200000000001</v>
      </c>
      <c r="Q271">
        <v>149852.29999999999</v>
      </c>
      <c r="R271">
        <v>202531.7</v>
      </c>
      <c r="S271">
        <v>304100.8</v>
      </c>
      <c r="T271">
        <v>67724.36</v>
      </c>
      <c r="U271">
        <v>32720.58</v>
      </c>
      <c r="V271">
        <v>169528.8</v>
      </c>
      <c r="W271">
        <v>46236.22</v>
      </c>
      <c r="X271">
        <v>54171.23</v>
      </c>
      <c r="Y271">
        <v>13927.08</v>
      </c>
      <c r="Z271">
        <v>605.22310000000004</v>
      </c>
      <c r="AB271">
        <f t="shared" si="20"/>
        <v>756929.74</v>
      </c>
      <c r="AC271">
        <f t="shared" si="21"/>
        <v>284468.55310000002</v>
      </c>
      <c r="AD271">
        <f t="shared" si="22"/>
        <v>227359.8</v>
      </c>
      <c r="AE271">
        <f t="shared" si="23"/>
        <v>601954.60000000009</v>
      </c>
      <c r="AF271">
        <f t="shared" si="24"/>
        <v>376689.03500000003</v>
      </c>
    </row>
    <row r="272" spans="1:32" x14ac:dyDescent="0.35">
      <c r="A272" t="s">
        <v>269</v>
      </c>
      <c r="B272">
        <v>124453.9</v>
      </c>
      <c r="C272">
        <v>235793.5</v>
      </c>
      <c r="D272">
        <v>199744.3</v>
      </c>
      <c r="E272">
        <v>134453.70000000001</v>
      </c>
      <c r="F272">
        <v>97249.69</v>
      </c>
      <c r="G272">
        <v>116185</v>
      </c>
      <c r="H272">
        <v>253305.9</v>
      </c>
      <c r="I272">
        <v>163627.1</v>
      </c>
      <c r="J272">
        <v>113024.2</v>
      </c>
      <c r="K272">
        <v>60915.28</v>
      </c>
      <c r="L272">
        <v>34174.93</v>
      </c>
      <c r="M272">
        <v>81512.649999999994</v>
      </c>
      <c r="N272">
        <v>120595.8</v>
      </c>
      <c r="O272">
        <v>55286.33</v>
      </c>
      <c r="P272">
        <v>10469</v>
      </c>
      <c r="Q272">
        <v>175850.3</v>
      </c>
      <c r="R272">
        <v>202206.1</v>
      </c>
      <c r="S272">
        <v>259861.1</v>
      </c>
      <c r="T272">
        <v>134609.70000000001</v>
      </c>
      <c r="U272">
        <v>60131.89</v>
      </c>
      <c r="V272">
        <v>352265.7</v>
      </c>
      <c r="W272">
        <v>113371.3</v>
      </c>
      <c r="X272">
        <v>69619.350000000006</v>
      </c>
      <c r="Y272">
        <v>27688.86</v>
      </c>
      <c r="Z272">
        <v>12093.21</v>
      </c>
      <c r="AB272">
        <f t="shared" si="20"/>
        <v>832659.09</v>
      </c>
      <c r="AC272">
        <f t="shared" si="21"/>
        <v>575038.41999999993</v>
      </c>
      <c r="AD272">
        <f t="shared" si="22"/>
        <v>302038.71000000002</v>
      </c>
      <c r="AE272">
        <f t="shared" si="23"/>
        <v>707057.48</v>
      </c>
      <c r="AF272">
        <f t="shared" si="24"/>
        <v>791695.08999999985</v>
      </c>
    </row>
    <row r="273" spans="1:32" x14ac:dyDescent="0.35">
      <c r="A273" t="s">
        <v>270</v>
      </c>
      <c r="B273">
        <v>95653.71</v>
      </c>
      <c r="C273">
        <v>168461.2</v>
      </c>
      <c r="D273">
        <v>133896.5</v>
      </c>
      <c r="E273">
        <v>79930.84</v>
      </c>
      <c r="F273">
        <v>64923.16</v>
      </c>
      <c r="G273">
        <v>89597.65</v>
      </c>
      <c r="H273">
        <v>258368.7</v>
      </c>
      <c r="I273">
        <v>185691.5</v>
      </c>
      <c r="J273">
        <v>93429.83</v>
      </c>
      <c r="K273">
        <v>39000.68</v>
      </c>
      <c r="L273">
        <v>45670.35</v>
      </c>
      <c r="M273">
        <v>117177.9</v>
      </c>
      <c r="N273">
        <v>97666.68</v>
      </c>
      <c r="O273">
        <v>44949.17</v>
      </c>
      <c r="P273">
        <v>22514.51</v>
      </c>
      <c r="Q273">
        <v>84189.32</v>
      </c>
      <c r="R273">
        <v>150719.70000000001</v>
      </c>
      <c r="S273">
        <v>204764.1</v>
      </c>
      <c r="T273">
        <v>81314.990000000005</v>
      </c>
      <c r="U273">
        <v>46354.89</v>
      </c>
      <c r="V273">
        <v>193093.4</v>
      </c>
      <c r="W273">
        <v>108984.5</v>
      </c>
      <c r="X273">
        <v>36117.46</v>
      </c>
      <c r="Y273">
        <v>11528.6</v>
      </c>
      <c r="Z273">
        <v>13476.04</v>
      </c>
      <c r="AB273">
        <f t="shared" si="20"/>
        <v>567343</v>
      </c>
      <c r="AC273">
        <f t="shared" si="21"/>
        <v>363200</v>
      </c>
      <c r="AD273">
        <f t="shared" si="22"/>
        <v>327978.61</v>
      </c>
      <c r="AE273">
        <f t="shared" si="23"/>
        <v>666088.36</v>
      </c>
      <c r="AF273">
        <f t="shared" si="24"/>
        <v>542865.41</v>
      </c>
    </row>
    <row r="274" spans="1:32" x14ac:dyDescent="0.35">
      <c r="A274" t="s">
        <v>271</v>
      </c>
      <c r="B274">
        <v>65114.43</v>
      </c>
      <c r="C274">
        <v>127472.6</v>
      </c>
      <c r="D274">
        <v>141834.5</v>
      </c>
      <c r="E274">
        <v>74061.16</v>
      </c>
      <c r="F274">
        <v>43973.3</v>
      </c>
      <c r="G274">
        <v>85055.28</v>
      </c>
      <c r="H274">
        <v>279187.7</v>
      </c>
      <c r="I274">
        <v>169912.9</v>
      </c>
      <c r="J274">
        <v>126712.4</v>
      </c>
      <c r="K274">
        <v>50598.93</v>
      </c>
      <c r="L274">
        <v>46205.64</v>
      </c>
      <c r="M274">
        <v>128371.7</v>
      </c>
      <c r="N274">
        <v>83964.88</v>
      </c>
      <c r="O274">
        <v>75837.98</v>
      </c>
      <c r="P274">
        <v>17388.95</v>
      </c>
      <c r="Q274">
        <v>65383.34</v>
      </c>
      <c r="R274">
        <v>197394.3</v>
      </c>
      <c r="S274">
        <v>173545.2</v>
      </c>
      <c r="T274">
        <v>108098</v>
      </c>
      <c r="U274">
        <v>37287.269999999997</v>
      </c>
      <c r="V274">
        <v>79996.539999999994</v>
      </c>
      <c r="W274">
        <v>89810.65</v>
      </c>
      <c r="X274">
        <v>16966.93</v>
      </c>
      <c r="Y274">
        <v>21636.3</v>
      </c>
      <c r="Z274">
        <v>7423.36</v>
      </c>
      <c r="AB274">
        <f t="shared" si="20"/>
        <v>581708.1100000001</v>
      </c>
      <c r="AC274">
        <f t="shared" si="21"/>
        <v>215833.77999999997</v>
      </c>
      <c r="AD274">
        <f t="shared" si="22"/>
        <v>351769.15</v>
      </c>
      <c r="AE274">
        <f t="shared" si="23"/>
        <v>711467.21000000008</v>
      </c>
      <c r="AF274">
        <f t="shared" si="24"/>
        <v>452455.99000000005</v>
      </c>
    </row>
    <row r="275" spans="1:32" x14ac:dyDescent="0.35">
      <c r="A275" t="s">
        <v>272</v>
      </c>
      <c r="B275">
        <v>106011</v>
      </c>
      <c r="C275">
        <v>137144.79999999999</v>
      </c>
      <c r="D275">
        <v>130378.6</v>
      </c>
      <c r="E275">
        <v>66739.28</v>
      </c>
      <c r="F275">
        <v>24411.84</v>
      </c>
      <c r="G275">
        <v>147966</v>
      </c>
      <c r="H275">
        <v>306116.90000000002</v>
      </c>
      <c r="I275">
        <v>213346.6</v>
      </c>
      <c r="J275">
        <v>118465</v>
      </c>
      <c r="K275">
        <v>40046.42</v>
      </c>
      <c r="L275">
        <v>42074.83</v>
      </c>
      <c r="M275">
        <v>157769.70000000001</v>
      </c>
      <c r="N275">
        <v>87713.54</v>
      </c>
      <c r="O275">
        <v>55380.11</v>
      </c>
      <c r="P275">
        <v>14928.84</v>
      </c>
      <c r="Q275">
        <v>140610.9</v>
      </c>
      <c r="R275">
        <v>202358.9</v>
      </c>
      <c r="S275">
        <v>242969.7</v>
      </c>
      <c r="T275">
        <v>92075.56</v>
      </c>
      <c r="U275">
        <v>58070.38</v>
      </c>
      <c r="V275">
        <v>56252.69</v>
      </c>
      <c r="W275">
        <v>72302.28</v>
      </c>
      <c r="X275">
        <v>38943.08</v>
      </c>
      <c r="Y275">
        <v>5660.143</v>
      </c>
      <c r="Z275">
        <v>3347.4850000000001</v>
      </c>
      <c r="AB275">
        <f t="shared" si="20"/>
        <v>736085.44000000006</v>
      </c>
      <c r="AC275">
        <f t="shared" si="21"/>
        <v>176505.67799999999</v>
      </c>
      <c r="AD275">
        <f t="shared" si="22"/>
        <v>357867.02</v>
      </c>
      <c r="AE275">
        <f t="shared" si="23"/>
        <v>825940.92</v>
      </c>
      <c r="AF275">
        <f t="shared" si="24"/>
        <v>464685.52000000008</v>
      </c>
    </row>
    <row r="276" spans="1:32" x14ac:dyDescent="0.35">
      <c r="A276" t="s">
        <v>273</v>
      </c>
      <c r="B276">
        <v>93764.37</v>
      </c>
      <c r="C276">
        <v>132701.4</v>
      </c>
      <c r="D276">
        <v>108369.3</v>
      </c>
      <c r="E276">
        <v>50742.3</v>
      </c>
      <c r="F276">
        <v>27740.84</v>
      </c>
      <c r="G276">
        <v>105267</v>
      </c>
      <c r="H276">
        <v>265542.59999999998</v>
      </c>
      <c r="I276">
        <v>177588.5</v>
      </c>
      <c r="J276">
        <v>85241.7</v>
      </c>
      <c r="K276">
        <v>34397.14</v>
      </c>
      <c r="L276">
        <v>32793.24</v>
      </c>
      <c r="M276">
        <v>128047.6</v>
      </c>
      <c r="N276">
        <v>112232.6</v>
      </c>
      <c r="O276">
        <v>56159.98</v>
      </c>
      <c r="P276">
        <v>13716.59</v>
      </c>
      <c r="Q276">
        <v>118536.8</v>
      </c>
      <c r="R276">
        <v>195003.2</v>
      </c>
      <c r="S276">
        <v>199068.7</v>
      </c>
      <c r="T276">
        <v>70219.429999999993</v>
      </c>
      <c r="U276">
        <v>24423.71</v>
      </c>
      <c r="V276">
        <v>120608.8</v>
      </c>
      <c r="W276">
        <v>46414.87</v>
      </c>
      <c r="X276">
        <v>17857.009999999998</v>
      </c>
      <c r="Y276">
        <v>3744.2640000000001</v>
      </c>
      <c r="Z276">
        <v>3680.3049999999998</v>
      </c>
      <c r="AB276">
        <f t="shared" si="20"/>
        <v>607251.84</v>
      </c>
      <c r="AC276">
        <f t="shared" si="21"/>
        <v>192305.24900000001</v>
      </c>
      <c r="AD276">
        <f t="shared" si="22"/>
        <v>342950.01</v>
      </c>
      <c r="AE276">
        <f t="shared" si="23"/>
        <v>668036.93999999994</v>
      </c>
      <c r="AF276">
        <f t="shared" si="24"/>
        <v>413318.21</v>
      </c>
    </row>
    <row r="277" spans="1:32" x14ac:dyDescent="0.35">
      <c r="A277" t="s">
        <v>274</v>
      </c>
      <c r="B277">
        <v>112207</v>
      </c>
      <c r="C277">
        <v>171105.6</v>
      </c>
      <c r="D277">
        <v>141752.6</v>
      </c>
      <c r="E277">
        <v>64633.4</v>
      </c>
      <c r="F277">
        <v>14799.07</v>
      </c>
      <c r="G277">
        <v>122406.1</v>
      </c>
      <c r="H277">
        <v>232220.5</v>
      </c>
      <c r="I277">
        <v>181511.5</v>
      </c>
      <c r="J277">
        <v>108123.8</v>
      </c>
      <c r="K277">
        <v>36628.94</v>
      </c>
      <c r="L277">
        <v>49248.72</v>
      </c>
      <c r="M277">
        <v>138831.9</v>
      </c>
      <c r="N277">
        <v>87113.46</v>
      </c>
      <c r="O277">
        <v>29362.46</v>
      </c>
      <c r="P277">
        <v>14265.35</v>
      </c>
      <c r="Q277">
        <v>116997.6</v>
      </c>
      <c r="R277">
        <v>169071.6</v>
      </c>
      <c r="S277">
        <v>190649.3</v>
      </c>
      <c r="T277">
        <v>51537.62</v>
      </c>
      <c r="U277">
        <v>13976.76</v>
      </c>
      <c r="V277">
        <v>102453.1</v>
      </c>
      <c r="W277">
        <v>34380.19</v>
      </c>
      <c r="X277">
        <v>11695.02</v>
      </c>
      <c r="Y277">
        <v>7199.3320000000003</v>
      </c>
      <c r="Z277">
        <v>0</v>
      </c>
      <c r="AB277">
        <f t="shared" si="20"/>
        <v>542232.88</v>
      </c>
      <c r="AC277">
        <f t="shared" si="21"/>
        <v>155727.64199999999</v>
      </c>
      <c r="AD277">
        <f t="shared" si="22"/>
        <v>318821.89</v>
      </c>
      <c r="AE277">
        <f t="shared" si="23"/>
        <v>680890.84000000008</v>
      </c>
      <c r="AF277">
        <f t="shared" si="24"/>
        <v>504497.67</v>
      </c>
    </row>
    <row r="278" spans="1:32" x14ac:dyDescent="0.35">
      <c r="A278" t="s">
        <v>275</v>
      </c>
      <c r="B278">
        <v>165471.70000000001</v>
      </c>
      <c r="C278">
        <v>270588.09999999998</v>
      </c>
      <c r="D278">
        <v>224386.1</v>
      </c>
      <c r="E278">
        <v>55671.41</v>
      </c>
      <c r="F278">
        <v>41388.199999999997</v>
      </c>
      <c r="G278">
        <v>132016.5</v>
      </c>
      <c r="H278">
        <v>252866.8</v>
      </c>
      <c r="I278">
        <v>154735.29999999999</v>
      </c>
      <c r="J278">
        <v>67617.740000000005</v>
      </c>
      <c r="K278">
        <v>31579.82</v>
      </c>
      <c r="L278">
        <v>34895.74</v>
      </c>
      <c r="M278">
        <v>82232.3</v>
      </c>
      <c r="N278">
        <v>83818.649999999994</v>
      </c>
      <c r="O278">
        <v>24345.91</v>
      </c>
      <c r="P278">
        <v>10478</v>
      </c>
      <c r="Q278">
        <v>114788.1</v>
      </c>
      <c r="R278">
        <v>129213.2</v>
      </c>
      <c r="S278">
        <v>128817.9</v>
      </c>
      <c r="T278">
        <v>53642.3</v>
      </c>
      <c r="U278">
        <v>23942.98</v>
      </c>
      <c r="V278">
        <v>93294.93</v>
      </c>
      <c r="W278">
        <v>37318.980000000003</v>
      </c>
      <c r="X278">
        <v>31555.21</v>
      </c>
      <c r="Y278">
        <v>2807.471</v>
      </c>
      <c r="Z278">
        <v>6906.085</v>
      </c>
      <c r="AB278">
        <f t="shared" si="20"/>
        <v>450404.47999999992</v>
      </c>
      <c r="AC278">
        <f t="shared" si="21"/>
        <v>171882.67599999998</v>
      </c>
      <c r="AD278">
        <f t="shared" si="22"/>
        <v>235770.6</v>
      </c>
      <c r="AE278">
        <f t="shared" si="23"/>
        <v>638816.15999999992</v>
      </c>
      <c r="AF278">
        <f t="shared" si="24"/>
        <v>757505.51</v>
      </c>
    </row>
    <row r="279" spans="1:32" x14ac:dyDescent="0.35">
      <c r="A279" t="s">
        <v>276</v>
      </c>
      <c r="B279">
        <v>224751.4</v>
      </c>
      <c r="C279">
        <v>314392.09999999998</v>
      </c>
      <c r="D279">
        <v>211802.4</v>
      </c>
      <c r="E279">
        <v>75809.11</v>
      </c>
      <c r="F279">
        <v>33840.230000000003</v>
      </c>
      <c r="G279">
        <v>144492.4</v>
      </c>
      <c r="H279">
        <v>338266.4</v>
      </c>
      <c r="I279">
        <v>169726.9</v>
      </c>
      <c r="J279">
        <v>106706.2</v>
      </c>
      <c r="K279">
        <v>53640.62</v>
      </c>
      <c r="L279">
        <v>38442.050000000003</v>
      </c>
      <c r="M279">
        <v>88265.65</v>
      </c>
      <c r="N279">
        <v>79028.55</v>
      </c>
      <c r="O279">
        <v>58953.49</v>
      </c>
      <c r="P279">
        <v>17516.650000000001</v>
      </c>
      <c r="Q279">
        <v>122043.8</v>
      </c>
      <c r="R279">
        <v>164439.1</v>
      </c>
      <c r="S279">
        <v>219699.6</v>
      </c>
      <c r="T279">
        <v>103798.1</v>
      </c>
      <c r="U279">
        <v>33913.550000000003</v>
      </c>
      <c r="V279">
        <v>83089.539999999994</v>
      </c>
      <c r="W279">
        <v>71045.960000000006</v>
      </c>
      <c r="X279">
        <v>40181.9</v>
      </c>
      <c r="Y279">
        <v>15992.89</v>
      </c>
      <c r="Z279">
        <v>10878.8</v>
      </c>
      <c r="AB279">
        <f t="shared" si="20"/>
        <v>643894.15</v>
      </c>
      <c r="AC279">
        <f t="shared" si="21"/>
        <v>221189.08999999997</v>
      </c>
      <c r="AD279">
        <f t="shared" si="22"/>
        <v>282206.39</v>
      </c>
      <c r="AE279">
        <f t="shared" si="23"/>
        <v>812832.52</v>
      </c>
      <c r="AF279">
        <f t="shared" si="24"/>
        <v>860595.24</v>
      </c>
    </row>
    <row r="280" spans="1:32" x14ac:dyDescent="0.35">
      <c r="A280" t="s">
        <v>277</v>
      </c>
      <c r="B280">
        <v>101369.7</v>
      </c>
      <c r="C280">
        <v>192473.60000000001</v>
      </c>
      <c r="D280">
        <v>160017.20000000001</v>
      </c>
      <c r="E280">
        <v>52376.71</v>
      </c>
      <c r="F280">
        <v>32470.13</v>
      </c>
      <c r="G280">
        <v>155707.6</v>
      </c>
      <c r="H280">
        <v>261008.9</v>
      </c>
      <c r="I280">
        <v>227385.60000000001</v>
      </c>
      <c r="J280">
        <v>83983.46</v>
      </c>
      <c r="K280">
        <v>56818.47</v>
      </c>
      <c r="L280">
        <v>47578.29</v>
      </c>
      <c r="M280">
        <v>126981.4</v>
      </c>
      <c r="N280">
        <v>65294.96</v>
      </c>
      <c r="O280">
        <v>35712.519999999997</v>
      </c>
      <c r="P280">
        <v>18115.060000000001</v>
      </c>
      <c r="Q280">
        <v>101642.2</v>
      </c>
      <c r="R280">
        <v>128212.5</v>
      </c>
      <c r="S280">
        <v>205662.7</v>
      </c>
      <c r="T280">
        <v>79791.89</v>
      </c>
      <c r="U280">
        <v>16515.68</v>
      </c>
      <c r="V280">
        <v>87585.34</v>
      </c>
      <c r="W280">
        <v>45687.88</v>
      </c>
      <c r="X280">
        <v>16446.72</v>
      </c>
      <c r="Y280">
        <v>18580.71</v>
      </c>
      <c r="Z280">
        <v>2759.3440000000001</v>
      </c>
      <c r="AB280">
        <f t="shared" si="20"/>
        <v>531824.97000000009</v>
      </c>
      <c r="AC280">
        <f t="shared" si="21"/>
        <v>171059.99400000001</v>
      </c>
      <c r="AD280">
        <f t="shared" si="22"/>
        <v>293682.23</v>
      </c>
      <c r="AE280">
        <f t="shared" si="23"/>
        <v>784904.02999999991</v>
      </c>
      <c r="AF280">
        <f t="shared" si="24"/>
        <v>538707.34</v>
      </c>
    </row>
    <row r="281" spans="1:32" x14ac:dyDescent="0.35">
      <c r="A281" t="s">
        <v>278</v>
      </c>
      <c r="B281">
        <v>86069.57</v>
      </c>
      <c r="C281">
        <v>173219</v>
      </c>
      <c r="D281">
        <v>122628.1</v>
      </c>
      <c r="E281">
        <v>65469.97</v>
      </c>
      <c r="F281">
        <v>23032.13</v>
      </c>
      <c r="G281">
        <v>82903.520000000004</v>
      </c>
      <c r="H281">
        <v>217956.4</v>
      </c>
      <c r="I281">
        <v>214318.7</v>
      </c>
      <c r="J281">
        <v>81492.86</v>
      </c>
      <c r="K281">
        <v>26862.39</v>
      </c>
      <c r="L281">
        <v>51696.92</v>
      </c>
      <c r="M281">
        <v>104377.2</v>
      </c>
      <c r="N281">
        <v>64969.31</v>
      </c>
      <c r="O281">
        <v>54940.95</v>
      </c>
      <c r="P281">
        <v>8026.0510000000004</v>
      </c>
      <c r="Q281">
        <v>107342.5</v>
      </c>
      <c r="R281">
        <v>137154</v>
      </c>
      <c r="S281">
        <v>90168.7</v>
      </c>
      <c r="T281">
        <v>67757.08</v>
      </c>
      <c r="U281">
        <v>18824.689999999999</v>
      </c>
      <c r="V281">
        <v>113500.9</v>
      </c>
      <c r="W281">
        <v>52647.199999999997</v>
      </c>
      <c r="X281">
        <v>17105.939999999999</v>
      </c>
      <c r="Y281">
        <v>11144.07</v>
      </c>
      <c r="Z281">
        <v>2338.4250000000002</v>
      </c>
      <c r="AB281">
        <f t="shared" si="20"/>
        <v>421246.97000000003</v>
      </c>
      <c r="AC281">
        <f t="shared" si="21"/>
        <v>196736.53499999997</v>
      </c>
      <c r="AD281">
        <f t="shared" si="22"/>
        <v>284010.43099999998</v>
      </c>
      <c r="AE281">
        <f t="shared" si="23"/>
        <v>623533.87</v>
      </c>
      <c r="AF281">
        <f t="shared" si="24"/>
        <v>470418.77</v>
      </c>
    </row>
    <row r="282" spans="1:32" x14ac:dyDescent="0.35">
      <c r="A282" t="s">
        <v>279</v>
      </c>
      <c r="B282">
        <v>105956.1</v>
      </c>
      <c r="C282">
        <v>140126.39999999999</v>
      </c>
      <c r="D282">
        <v>134241.79999999999</v>
      </c>
      <c r="E282">
        <v>58690.19</v>
      </c>
      <c r="F282">
        <v>16846.78</v>
      </c>
      <c r="G282">
        <v>84721.87</v>
      </c>
      <c r="H282">
        <v>194128.6</v>
      </c>
      <c r="I282">
        <v>176045.3</v>
      </c>
      <c r="J282">
        <v>105790.3</v>
      </c>
      <c r="K282">
        <v>13990.69</v>
      </c>
      <c r="L282">
        <v>45011.73</v>
      </c>
      <c r="M282">
        <v>113089.1</v>
      </c>
      <c r="N282">
        <v>56254.03</v>
      </c>
      <c r="O282">
        <v>53017.48</v>
      </c>
      <c r="P282">
        <v>16638.39</v>
      </c>
      <c r="Q282">
        <v>121789.7</v>
      </c>
      <c r="R282">
        <v>101677.5</v>
      </c>
      <c r="S282">
        <v>165177.9</v>
      </c>
      <c r="T282">
        <v>63012.78</v>
      </c>
      <c r="U282">
        <v>20617.490000000002</v>
      </c>
      <c r="V282">
        <v>101174.1</v>
      </c>
      <c r="W282">
        <v>28811.97</v>
      </c>
      <c r="X282">
        <v>31627.05</v>
      </c>
      <c r="Y282">
        <v>2317.3150000000001</v>
      </c>
      <c r="Z282">
        <v>4290.6530000000002</v>
      </c>
      <c r="AB282">
        <f t="shared" si="20"/>
        <v>472275.37</v>
      </c>
      <c r="AC282">
        <f t="shared" si="21"/>
        <v>168221.08799999999</v>
      </c>
      <c r="AD282">
        <f t="shared" si="22"/>
        <v>284010.73000000004</v>
      </c>
      <c r="AE282">
        <f t="shared" si="23"/>
        <v>574676.75999999989</v>
      </c>
      <c r="AF282">
        <f t="shared" si="24"/>
        <v>455861.27</v>
      </c>
    </row>
    <row r="283" spans="1:32" x14ac:dyDescent="0.35">
      <c r="A283" t="s">
        <v>280</v>
      </c>
      <c r="B283">
        <v>60572.71</v>
      </c>
      <c r="C283">
        <v>106364.6</v>
      </c>
      <c r="D283">
        <v>106231.2</v>
      </c>
      <c r="E283">
        <v>46144.24</v>
      </c>
      <c r="F283">
        <v>10488.98</v>
      </c>
      <c r="G283">
        <v>73205.19</v>
      </c>
      <c r="H283">
        <v>190839</v>
      </c>
      <c r="I283">
        <v>219985.2</v>
      </c>
      <c r="J283">
        <v>80215.460000000006</v>
      </c>
      <c r="K283">
        <v>29477.82</v>
      </c>
      <c r="L283">
        <v>18655.439999999999</v>
      </c>
      <c r="M283">
        <v>126507.3</v>
      </c>
      <c r="N283">
        <v>61571</v>
      </c>
      <c r="O283">
        <v>27060.09</v>
      </c>
      <c r="P283">
        <v>19691.27</v>
      </c>
      <c r="Q283">
        <v>127783.6</v>
      </c>
      <c r="R283">
        <v>175720.2</v>
      </c>
      <c r="S283">
        <v>291845</v>
      </c>
      <c r="T283">
        <v>36341.22</v>
      </c>
      <c r="U283">
        <v>26639.58</v>
      </c>
      <c r="V283">
        <v>154447.20000000001</v>
      </c>
      <c r="W283">
        <v>24666.37</v>
      </c>
      <c r="X283">
        <v>91282.559999999998</v>
      </c>
      <c r="Y283">
        <v>3165.0740000000001</v>
      </c>
      <c r="Z283">
        <v>0</v>
      </c>
      <c r="AB283">
        <f t="shared" si="20"/>
        <v>658329.59999999998</v>
      </c>
      <c r="AC283">
        <f t="shared" si="21"/>
        <v>273561.20400000003</v>
      </c>
      <c r="AD283">
        <f t="shared" si="22"/>
        <v>253485.09999999998</v>
      </c>
      <c r="AE283">
        <f t="shared" si="23"/>
        <v>593722.66999999993</v>
      </c>
      <c r="AF283">
        <f t="shared" si="24"/>
        <v>329801.73</v>
      </c>
    </row>
    <row r="284" spans="1:32" x14ac:dyDescent="0.35">
      <c r="A284" t="s">
        <v>281</v>
      </c>
      <c r="B284">
        <v>120411.2</v>
      </c>
      <c r="C284">
        <v>174896.4</v>
      </c>
      <c r="D284">
        <v>176322.8</v>
      </c>
      <c r="E284">
        <v>155874.1</v>
      </c>
      <c r="F284">
        <v>91836.98</v>
      </c>
      <c r="G284">
        <v>75224.899999999994</v>
      </c>
      <c r="H284">
        <v>272713.7</v>
      </c>
      <c r="I284">
        <v>221318.5</v>
      </c>
      <c r="J284">
        <v>108335.9</v>
      </c>
      <c r="K284">
        <v>61180.15</v>
      </c>
      <c r="L284">
        <v>33775.85</v>
      </c>
      <c r="M284">
        <v>158697.5</v>
      </c>
      <c r="N284">
        <v>74452.740000000005</v>
      </c>
      <c r="O284">
        <v>40500.230000000003</v>
      </c>
      <c r="P284">
        <v>16206.41</v>
      </c>
      <c r="Q284">
        <v>146110.20000000001</v>
      </c>
      <c r="R284">
        <v>188711</v>
      </c>
      <c r="S284">
        <v>278440.8</v>
      </c>
      <c r="T284">
        <v>111897.7</v>
      </c>
      <c r="U284">
        <v>14474.24</v>
      </c>
      <c r="V284">
        <v>307133.90000000002</v>
      </c>
      <c r="W284">
        <v>102853.3</v>
      </c>
      <c r="X284">
        <v>96294.07</v>
      </c>
      <c r="Y284">
        <v>33363.339999999997</v>
      </c>
      <c r="Z284">
        <v>8465.1630000000005</v>
      </c>
      <c r="AB284">
        <f t="shared" si="20"/>
        <v>739633.94</v>
      </c>
      <c r="AC284">
        <f t="shared" si="21"/>
        <v>548109.77300000004</v>
      </c>
      <c r="AD284">
        <f t="shared" si="22"/>
        <v>323632.73</v>
      </c>
      <c r="AE284">
        <f t="shared" si="23"/>
        <v>738773.15</v>
      </c>
      <c r="AF284">
        <f t="shared" si="24"/>
        <v>719341.48</v>
      </c>
    </row>
    <row r="285" spans="1:32" x14ac:dyDescent="0.35">
      <c r="A285" t="s">
        <v>282</v>
      </c>
      <c r="B285">
        <v>121050.5</v>
      </c>
      <c r="C285">
        <v>180303.4</v>
      </c>
      <c r="D285">
        <v>122090.7</v>
      </c>
      <c r="E285">
        <v>82400.83</v>
      </c>
      <c r="F285">
        <v>72782.759999999995</v>
      </c>
      <c r="G285">
        <v>96812.08</v>
      </c>
      <c r="H285">
        <v>218242.2</v>
      </c>
      <c r="I285">
        <v>176487.2</v>
      </c>
      <c r="J285">
        <v>112792.2</v>
      </c>
      <c r="K285">
        <v>32572.080000000002</v>
      </c>
      <c r="L285">
        <v>32978.97</v>
      </c>
      <c r="M285">
        <v>116213.8</v>
      </c>
      <c r="N285">
        <v>91957.05</v>
      </c>
      <c r="O285">
        <v>65375.92</v>
      </c>
      <c r="P285">
        <v>18930.490000000002</v>
      </c>
      <c r="Q285">
        <v>102409.2</v>
      </c>
      <c r="R285">
        <v>139378</v>
      </c>
      <c r="S285">
        <v>162198.29999999999</v>
      </c>
      <c r="T285">
        <v>73202.16</v>
      </c>
      <c r="U285">
        <v>28918.3</v>
      </c>
      <c r="V285">
        <v>183476.3</v>
      </c>
      <c r="W285">
        <v>78436.740000000005</v>
      </c>
      <c r="X285">
        <v>20883.73</v>
      </c>
      <c r="Y285">
        <v>18745.71</v>
      </c>
      <c r="Z285">
        <v>5575.2449999999999</v>
      </c>
      <c r="AB285">
        <f t="shared" si="20"/>
        <v>506105.96</v>
      </c>
      <c r="AC285">
        <f t="shared" si="21"/>
        <v>307117.72499999998</v>
      </c>
      <c r="AD285">
        <f t="shared" si="22"/>
        <v>325456.23</v>
      </c>
      <c r="AE285">
        <f t="shared" si="23"/>
        <v>636905.76</v>
      </c>
      <c r="AF285">
        <f t="shared" si="24"/>
        <v>578628.19000000006</v>
      </c>
    </row>
    <row r="286" spans="1:32" x14ac:dyDescent="0.35">
      <c r="A286" t="s">
        <v>283</v>
      </c>
      <c r="B286">
        <v>86597.68</v>
      </c>
      <c r="C286">
        <v>151400.5</v>
      </c>
      <c r="D286">
        <v>99955.44</v>
      </c>
      <c r="E286">
        <v>54883.33</v>
      </c>
      <c r="F286">
        <v>35682.6</v>
      </c>
      <c r="G286">
        <v>127187.3</v>
      </c>
      <c r="H286">
        <v>243979.8</v>
      </c>
      <c r="I286">
        <v>168799.5</v>
      </c>
      <c r="J286">
        <v>76636.83</v>
      </c>
      <c r="K286">
        <v>43612.43</v>
      </c>
      <c r="L286">
        <v>21238.1</v>
      </c>
      <c r="M286">
        <v>127840.8</v>
      </c>
      <c r="N286">
        <v>82874.12</v>
      </c>
      <c r="O286">
        <v>45813.36</v>
      </c>
      <c r="P286">
        <v>36360.339999999997</v>
      </c>
      <c r="Q286">
        <v>86840.47</v>
      </c>
      <c r="R286">
        <v>198140.5</v>
      </c>
      <c r="S286">
        <v>177138.3</v>
      </c>
      <c r="T286">
        <v>86364.42</v>
      </c>
      <c r="U286">
        <v>30524.03</v>
      </c>
      <c r="V286">
        <v>111652.1</v>
      </c>
      <c r="W286">
        <v>42968.44</v>
      </c>
      <c r="X286">
        <v>23375.01</v>
      </c>
      <c r="Y286">
        <v>45034.97</v>
      </c>
      <c r="Z286">
        <v>4427.4660000000003</v>
      </c>
      <c r="AB286">
        <f t="shared" si="20"/>
        <v>579007.72</v>
      </c>
      <c r="AC286">
        <f t="shared" si="21"/>
        <v>227457.98600000003</v>
      </c>
      <c r="AD286">
        <f t="shared" si="22"/>
        <v>314126.71999999997</v>
      </c>
      <c r="AE286">
        <f t="shared" si="23"/>
        <v>660215.86</v>
      </c>
      <c r="AF286">
        <f t="shared" si="24"/>
        <v>428519.55</v>
      </c>
    </row>
    <row r="287" spans="1:32" x14ac:dyDescent="0.35">
      <c r="A287" t="s">
        <v>284</v>
      </c>
      <c r="B287">
        <v>106224.8</v>
      </c>
      <c r="C287">
        <v>96215.45</v>
      </c>
      <c r="D287">
        <v>152299.5</v>
      </c>
      <c r="E287">
        <v>68068.899999999994</v>
      </c>
      <c r="F287">
        <v>4325.8950000000004</v>
      </c>
      <c r="G287">
        <v>88966.73</v>
      </c>
      <c r="H287">
        <v>251116.5</v>
      </c>
      <c r="I287">
        <v>212171.4</v>
      </c>
      <c r="J287">
        <v>110952.2</v>
      </c>
      <c r="K287">
        <v>48187.41</v>
      </c>
      <c r="L287">
        <v>25092.62</v>
      </c>
      <c r="M287">
        <v>125492.6</v>
      </c>
      <c r="N287">
        <v>99134.83</v>
      </c>
      <c r="O287">
        <v>53602.54</v>
      </c>
      <c r="P287">
        <v>2869.8090000000002</v>
      </c>
      <c r="Q287">
        <v>111313.2</v>
      </c>
      <c r="R287">
        <v>169874.5</v>
      </c>
      <c r="S287">
        <v>222448.1</v>
      </c>
      <c r="T287">
        <v>82503.179999999993</v>
      </c>
      <c r="U287">
        <v>35712.49</v>
      </c>
      <c r="V287">
        <v>75248.320000000007</v>
      </c>
      <c r="W287">
        <v>34528.050000000003</v>
      </c>
      <c r="X287">
        <v>24291.27</v>
      </c>
      <c r="Y287">
        <v>29905.95</v>
      </c>
      <c r="Z287">
        <v>0</v>
      </c>
      <c r="AB287">
        <f t="shared" si="20"/>
        <v>621851.47</v>
      </c>
      <c r="AC287">
        <f t="shared" si="21"/>
        <v>163973.59000000003</v>
      </c>
      <c r="AD287">
        <f t="shared" si="22"/>
        <v>306192.39899999998</v>
      </c>
      <c r="AE287">
        <f t="shared" si="23"/>
        <v>711394.24</v>
      </c>
      <c r="AF287">
        <f t="shared" si="24"/>
        <v>427134.54500000004</v>
      </c>
    </row>
    <row r="288" spans="1:32" x14ac:dyDescent="0.35">
      <c r="A288" t="s">
        <v>285</v>
      </c>
      <c r="B288">
        <v>76531.25</v>
      </c>
      <c r="C288">
        <v>161655.4</v>
      </c>
      <c r="D288">
        <v>86247.92</v>
      </c>
      <c r="E288">
        <v>23570.23</v>
      </c>
      <c r="F288">
        <v>11613.52</v>
      </c>
      <c r="G288">
        <v>66756.28</v>
      </c>
      <c r="H288">
        <v>206245.9</v>
      </c>
      <c r="I288">
        <v>185944.4</v>
      </c>
      <c r="J288">
        <v>95371.35</v>
      </c>
      <c r="K288">
        <v>52498.62</v>
      </c>
      <c r="L288">
        <v>33645.129999999997</v>
      </c>
      <c r="M288">
        <v>107448.3</v>
      </c>
      <c r="N288">
        <v>76479.17</v>
      </c>
      <c r="O288">
        <v>27922.44</v>
      </c>
      <c r="P288">
        <v>15356.45</v>
      </c>
      <c r="Q288">
        <v>144248.6</v>
      </c>
      <c r="R288">
        <v>163327.6</v>
      </c>
      <c r="S288">
        <v>151350.9</v>
      </c>
      <c r="T288">
        <v>71745.3</v>
      </c>
      <c r="U288">
        <v>46088.89</v>
      </c>
      <c r="V288">
        <v>79016.820000000007</v>
      </c>
      <c r="W288">
        <v>40051.78</v>
      </c>
      <c r="X288">
        <v>28016.42</v>
      </c>
      <c r="Y288">
        <v>3515.2660000000001</v>
      </c>
      <c r="Z288">
        <v>3908.28</v>
      </c>
      <c r="AB288">
        <f t="shared" si="20"/>
        <v>576761.29</v>
      </c>
      <c r="AC288">
        <f t="shared" si="21"/>
        <v>154508.56600000002</v>
      </c>
      <c r="AD288">
        <f t="shared" si="22"/>
        <v>260851.49</v>
      </c>
      <c r="AE288">
        <f t="shared" si="23"/>
        <v>606816.54999999993</v>
      </c>
      <c r="AF288">
        <f t="shared" si="24"/>
        <v>359618.32</v>
      </c>
    </row>
    <row r="289" spans="1:32" x14ac:dyDescent="0.35">
      <c r="A289" t="s">
        <v>286</v>
      </c>
      <c r="B289">
        <v>104398.9</v>
      </c>
      <c r="C289">
        <v>156102.70000000001</v>
      </c>
      <c r="D289">
        <v>213466</v>
      </c>
      <c r="E289">
        <v>50658.51</v>
      </c>
      <c r="F289">
        <v>30792.37</v>
      </c>
      <c r="G289">
        <v>71794.17</v>
      </c>
      <c r="H289">
        <v>217539.8</v>
      </c>
      <c r="I289">
        <v>159129.1</v>
      </c>
      <c r="J289">
        <v>75398.75</v>
      </c>
      <c r="K289">
        <v>23833.82</v>
      </c>
      <c r="L289">
        <v>17516.849999999999</v>
      </c>
      <c r="M289">
        <v>79672.14</v>
      </c>
      <c r="N289">
        <v>102790.5</v>
      </c>
      <c r="O289">
        <v>53565.83</v>
      </c>
      <c r="P289">
        <v>17918.25</v>
      </c>
      <c r="Q289">
        <v>123308.7</v>
      </c>
      <c r="R289">
        <v>165912.5</v>
      </c>
      <c r="S289">
        <v>170221.4</v>
      </c>
      <c r="T289">
        <v>43541.83</v>
      </c>
      <c r="U289">
        <v>23866.560000000001</v>
      </c>
      <c r="V289">
        <v>102551.4</v>
      </c>
      <c r="W289">
        <v>41615.089999999997</v>
      </c>
      <c r="X289">
        <v>23167.01</v>
      </c>
      <c r="Y289">
        <v>9936.7749999999996</v>
      </c>
      <c r="Z289">
        <v>0</v>
      </c>
      <c r="AB289">
        <f t="shared" si="20"/>
        <v>526850.99</v>
      </c>
      <c r="AC289">
        <f t="shared" si="21"/>
        <v>177270.27499999999</v>
      </c>
      <c r="AD289">
        <f t="shared" si="22"/>
        <v>271463.57</v>
      </c>
      <c r="AE289">
        <f t="shared" si="23"/>
        <v>547695.6399999999</v>
      </c>
      <c r="AF289">
        <f t="shared" si="24"/>
        <v>555418.48</v>
      </c>
    </row>
    <row r="290" spans="1:32" x14ac:dyDescent="0.35">
      <c r="A290" t="s">
        <v>287</v>
      </c>
      <c r="B290">
        <v>157168.9</v>
      </c>
      <c r="C290">
        <v>236957.5</v>
      </c>
      <c r="D290">
        <v>179453.5</v>
      </c>
      <c r="E290">
        <v>74077.09</v>
      </c>
      <c r="F290">
        <v>24856.75</v>
      </c>
      <c r="G290">
        <v>112128.5</v>
      </c>
      <c r="H290">
        <v>227136.6</v>
      </c>
      <c r="I290">
        <v>164087.1</v>
      </c>
      <c r="J290">
        <v>100777</v>
      </c>
      <c r="K290">
        <v>32835.58</v>
      </c>
      <c r="L290">
        <v>22216.86</v>
      </c>
      <c r="M290">
        <v>68455.06</v>
      </c>
      <c r="N290">
        <v>98181.68</v>
      </c>
      <c r="O290">
        <v>25722.05</v>
      </c>
      <c r="P290">
        <v>16572.78</v>
      </c>
      <c r="Q290">
        <v>120997.2</v>
      </c>
      <c r="R290">
        <v>162597.20000000001</v>
      </c>
      <c r="S290">
        <v>141343.70000000001</v>
      </c>
      <c r="T290">
        <v>22997.16</v>
      </c>
      <c r="U290">
        <v>31558.97</v>
      </c>
      <c r="V290">
        <v>81273.27</v>
      </c>
      <c r="W290">
        <v>21716.639999999999</v>
      </c>
      <c r="X290">
        <v>14015.77</v>
      </c>
      <c r="Y290">
        <v>5967.384</v>
      </c>
      <c r="Z290">
        <v>4211.6940000000004</v>
      </c>
      <c r="AB290">
        <f t="shared" si="20"/>
        <v>479494.23</v>
      </c>
      <c r="AC290">
        <f t="shared" si="21"/>
        <v>127184.75800000002</v>
      </c>
      <c r="AD290">
        <f t="shared" si="22"/>
        <v>231148.42999999996</v>
      </c>
      <c r="AE290">
        <f t="shared" si="23"/>
        <v>636964.77999999991</v>
      </c>
      <c r="AF290">
        <f t="shared" si="24"/>
        <v>672513.74</v>
      </c>
    </row>
    <row r="291" spans="1:32" x14ac:dyDescent="0.35">
      <c r="A291" t="s">
        <v>288</v>
      </c>
      <c r="B291">
        <v>166003.70000000001</v>
      </c>
      <c r="C291">
        <v>292520.59999999998</v>
      </c>
      <c r="D291">
        <v>244169.3</v>
      </c>
      <c r="E291">
        <v>83561.69</v>
      </c>
      <c r="F291">
        <v>28226.59</v>
      </c>
      <c r="G291">
        <v>116371.5</v>
      </c>
      <c r="H291">
        <v>290270.90000000002</v>
      </c>
      <c r="I291">
        <v>210669.6</v>
      </c>
      <c r="J291">
        <v>89684.85</v>
      </c>
      <c r="K291">
        <v>49672.04</v>
      </c>
      <c r="L291">
        <v>25979.86</v>
      </c>
      <c r="M291">
        <v>109921.9</v>
      </c>
      <c r="N291">
        <v>78461.69</v>
      </c>
      <c r="O291">
        <v>51402.77</v>
      </c>
      <c r="P291">
        <v>23553.5</v>
      </c>
      <c r="Q291">
        <v>154666.5</v>
      </c>
      <c r="R291">
        <v>138313.60000000001</v>
      </c>
      <c r="S291">
        <v>221877.5</v>
      </c>
      <c r="T291">
        <v>95787.66</v>
      </c>
      <c r="U291">
        <v>25855.81</v>
      </c>
      <c r="V291">
        <v>70399.42</v>
      </c>
      <c r="W291">
        <v>36914.89</v>
      </c>
      <c r="X291">
        <v>28154.26</v>
      </c>
      <c r="Y291">
        <v>14145.82</v>
      </c>
      <c r="Z291">
        <v>3940.739</v>
      </c>
      <c r="AB291">
        <f t="shared" si="20"/>
        <v>636501.07000000007</v>
      </c>
      <c r="AC291">
        <f t="shared" si="21"/>
        <v>153555.12900000002</v>
      </c>
      <c r="AD291">
        <f t="shared" si="22"/>
        <v>289319.72000000003</v>
      </c>
      <c r="AE291">
        <f t="shared" si="23"/>
        <v>756668.89</v>
      </c>
      <c r="AF291">
        <f t="shared" si="24"/>
        <v>814481.88</v>
      </c>
    </row>
    <row r="292" spans="1:32" x14ac:dyDescent="0.35">
      <c r="A292" t="s">
        <v>289</v>
      </c>
      <c r="B292">
        <v>104727.9</v>
      </c>
      <c r="C292">
        <v>135751.4</v>
      </c>
      <c r="D292">
        <v>134045.29999999999</v>
      </c>
      <c r="E292">
        <v>65487.74</v>
      </c>
      <c r="F292">
        <v>13797.65</v>
      </c>
      <c r="G292">
        <v>92427.39</v>
      </c>
      <c r="H292">
        <v>285716.90000000002</v>
      </c>
      <c r="I292">
        <v>184402.8</v>
      </c>
      <c r="J292">
        <v>123208.1</v>
      </c>
      <c r="K292">
        <v>68434.87</v>
      </c>
      <c r="L292">
        <v>60706.71</v>
      </c>
      <c r="M292">
        <v>110299.8</v>
      </c>
      <c r="N292">
        <v>68408.63</v>
      </c>
      <c r="O292">
        <v>50091.26</v>
      </c>
      <c r="P292">
        <v>20612.75</v>
      </c>
      <c r="Q292">
        <v>142512.70000000001</v>
      </c>
      <c r="R292">
        <v>150779.5</v>
      </c>
      <c r="S292">
        <v>198344.8</v>
      </c>
      <c r="T292">
        <v>51173.78</v>
      </c>
      <c r="U292">
        <v>35322.080000000002</v>
      </c>
      <c r="V292">
        <v>135189.79999999999</v>
      </c>
      <c r="W292">
        <v>21904.6</v>
      </c>
      <c r="X292">
        <v>45718.68</v>
      </c>
      <c r="Y292">
        <v>8242.5280000000002</v>
      </c>
      <c r="Z292">
        <v>0</v>
      </c>
      <c r="AB292">
        <f t="shared" si="20"/>
        <v>578132.86</v>
      </c>
      <c r="AC292">
        <f t="shared" si="21"/>
        <v>211055.60799999998</v>
      </c>
      <c r="AD292">
        <f t="shared" si="22"/>
        <v>310119.15000000002</v>
      </c>
      <c r="AE292">
        <f t="shared" si="23"/>
        <v>754190.06</v>
      </c>
      <c r="AF292">
        <f t="shared" si="24"/>
        <v>453809.99</v>
      </c>
    </row>
    <row r="293" spans="1:32" x14ac:dyDescent="0.35">
      <c r="A293" t="s">
        <v>290</v>
      </c>
      <c r="B293">
        <v>69835.960000000006</v>
      </c>
      <c r="C293">
        <v>178664.8</v>
      </c>
      <c r="D293">
        <v>138108.29999999999</v>
      </c>
      <c r="E293">
        <v>32501.18</v>
      </c>
      <c r="F293">
        <v>21344.32</v>
      </c>
      <c r="G293">
        <v>98140.69</v>
      </c>
      <c r="H293">
        <v>168776</v>
      </c>
      <c r="I293">
        <v>172530.7</v>
      </c>
      <c r="J293">
        <v>90718.86</v>
      </c>
      <c r="K293">
        <v>48728.56</v>
      </c>
      <c r="L293">
        <v>37613.49</v>
      </c>
      <c r="M293">
        <v>144769.70000000001</v>
      </c>
      <c r="N293">
        <v>73551.39</v>
      </c>
      <c r="O293">
        <v>40004.269999999997</v>
      </c>
      <c r="P293">
        <v>10170.92</v>
      </c>
      <c r="Q293">
        <v>103956.6</v>
      </c>
      <c r="R293">
        <v>150670.9</v>
      </c>
      <c r="S293">
        <v>137686.5</v>
      </c>
      <c r="T293">
        <v>45974.16</v>
      </c>
      <c r="U293">
        <v>29586.79</v>
      </c>
      <c r="V293">
        <v>142762</v>
      </c>
      <c r="W293">
        <v>26444.99</v>
      </c>
      <c r="X293">
        <v>26570.5</v>
      </c>
      <c r="Y293">
        <v>11485.9</v>
      </c>
      <c r="Z293">
        <v>0</v>
      </c>
      <c r="AB293">
        <f t="shared" si="20"/>
        <v>467874.95</v>
      </c>
      <c r="AC293">
        <f t="shared" si="21"/>
        <v>207263.38999999998</v>
      </c>
      <c r="AD293">
        <f t="shared" si="22"/>
        <v>306109.77</v>
      </c>
      <c r="AE293">
        <f t="shared" si="23"/>
        <v>578894.81000000006</v>
      </c>
      <c r="AF293">
        <f t="shared" si="24"/>
        <v>440454.56</v>
      </c>
    </row>
    <row r="294" spans="1:32" x14ac:dyDescent="0.35">
      <c r="A294" t="s">
        <v>291</v>
      </c>
      <c r="B294">
        <v>97797.37</v>
      </c>
      <c r="C294">
        <v>67885.25</v>
      </c>
      <c r="D294">
        <v>86368.37</v>
      </c>
      <c r="E294">
        <v>51300.07</v>
      </c>
      <c r="F294">
        <v>21679.279999999999</v>
      </c>
      <c r="G294">
        <v>56891.39</v>
      </c>
      <c r="H294">
        <v>226026.9</v>
      </c>
      <c r="I294">
        <v>141672.9</v>
      </c>
      <c r="J294">
        <v>57046.32</v>
      </c>
      <c r="K294">
        <v>26829.74</v>
      </c>
      <c r="L294">
        <v>31277.75</v>
      </c>
      <c r="M294">
        <v>71077.25</v>
      </c>
      <c r="N294">
        <v>104921.2</v>
      </c>
      <c r="O294">
        <v>42035.12</v>
      </c>
      <c r="P294">
        <v>23115.05</v>
      </c>
      <c r="Q294">
        <v>99683.63</v>
      </c>
      <c r="R294">
        <v>175184.3</v>
      </c>
      <c r="S294">
        <v>178997.6</v>
      </c>
      <c r="T294">
        <v>40581.81</v>
      </c>
      <c r="U294">
        <v>18143.97</v>
      </c>
      <c r="V294">
        <v>100009.7</v>
      </c>
      <c r="W294">
        <v>27645.7</v>
      </c>
      <c r="X294">
        <v>24206.02</v>
      </c>
      <c r="Y294">
        <v>8895.2880000000005</v>
      </c>
      <c r="Z294">
        <v>0</v>
      </c>
      <c r="AB294">
        <f t="shared" si="20"/>
        <v>512591.31000000006</v>
      </c>
      <c r="AC294">
        <f t="shared" si="21"/>
        <v>160756.70799999998</v>
      </c>
      <c r="AD294">
        <f t="shared" si="22"/>
        <v>272426.37</v>
      </c>
      <c r="AE294">
        <f t="shared" si="23"/>
        <v>508467.24999999994</v>
      </c>
      <c r="AF294">
        <f t="shared" si="24"/>
        <v>325030.33999999997</v>
      </c>
    </row>
    <row r="295" spans="1:32" x14ac:dyDescent="0.35">
      <c r="A295" t="s">
        <v>292</v>
      </c>
      <c r="B295">
        <v>68087.960000000006</v>
      </c>
      <c r="C295">
        <v>75631.899999999994</v>
      </c>
      <c r="D295">
        <v>110324</v>
      </c>
      <c r="E295">
        <v>37917.72</v>
      </c>
      <c r="F295">
        <v>35812.9</v>
      </c>
      <c r="G295">
        <v>64907.43</v>
      </c>
      <c r="H295">
        <v>195905</v>
      </c>
      <c r="I295">
        <v>129150.1</v>
      </c>
      <c r="J295">
        <v>83490.710000000006</v>
      </c>
      <c r="K295">
        <v>36763.96</v>
      </c>
      <c r="L295">
        <v>33809.089999999997</v>
      </c>
      <c r="M295">
        <v>137046</v>
      </c>
      <c r="N295">
        <v>79177.5</v>
      </c>
      <c r="O295">
        <v>63434.63</v>
      </c>
      <c r="P295">
        <v>11941.61</v>
      </c>
      <c r="Q295">
        <v>146510.39999999999</v>
      </c>
      <c r="R295">
        <v>147360.5</v>
      </c>
      <c r="S295">
        <v>246094</v>
      </c>
      <c r="T295">
        <v>54270.22</v>
      </c>
      <c r="U295">
        <v>15746.8</v>
      </c>
      <c r="V295">
        <v>92005.78</v>
      </c>
      <c r="W295">
        <v>27091.15</v>
      </c>
      <c r="X295">
        <v>52785.21</v>
      </c>
      <c r="Y295">
        <v>6454.1589999999997</v>
      </c>
      <c r="Z295">
        <v>1105.07</v>
      </c>
      <c r="AB295">
        <f t="shared" si="20"/>
        <v>609981.92000000004</v>
      </c>
      <c r="AC295">
        <f t="shared" si="21"/>
        <v>179441.36900000001</v>
      </c>
      <c r="AD295">
        <f t="shared" si="22"/>
        <v>325408.82999999996</v>
      </c>
      <c r="AE295">
        <f t="shared" si="23"/>
        <v>510217.20000000007</v>
      </c>
      <c r="AF295">
        <f t="shared" si="24"/>
        <v>327774.48</v>
      </c>
    </row>
    <row r="296" spans="1:32" x14ac:dyDescent="0.35">
      <c r="A296" t="s">
        <v>293</v>
      </c>
      <c r="B296">
        <v>94421.65</v>
      </c>
      <c r="C296">
        <v>213283.7</v>
      </c>
      <c r="D296">
        <v>158408.5</v>
      </c>
      <c r="E296">
        <v>153396.20000000001</v>
      </c>
      <c r="F296">
        <v>108139.5</v>
      </c>
      <c r="G296">
        <v>79479.56</v>
      </c>
      <c r="H296">
        <v>248170.8</v>
      </c>
      <c r="I296">
        <v>178108</v>
      </c>
      <c r="J296">
        <v>122078.8</v>
      </c>
      <c r="K296">
        <v>68402.03</v>
      </c>
      <c r="L296">
        <v>24505.88</v>
      </c>
      <c r="M296">
        <v>83956.29</v>
      </c>
      <c r="N296">
        <v>89650.42</v>
      </c>
      <c r="O296">
        <v>33575.589999999997</v>
      </c>
      <c r="P296">
        <v>25673.52</v>
      </c>
      <c r="Q296">
        <v>193467.8</v>
      </c>
      <c r="R296">
        <v>200559.6</v>
      </c>
      <c r="S296">
        <v>266357.09999999998</v>
      </c>
      <c r="T296">
        <v>103350.39999999999</v>
      </c>
      <c r="U296">
        <v>38001.300000000003</v>
      </c>
      <c r="V296">
        <v>317744.40000000002</v>
      </c>
      <c r="W296">
        <v>88263.87</v>
      </c>
      <c r="X296">
        <v>61235.63</v>
      </c>
      <c r="Y296">
        <v>41839.32</v>
      </c>
      <c r="Z296">
        <v>7512.3379999999997</v>
      </c>
      <c r="AB296">
        <f t="shared" si="20"/>
        <v>801736.20000000007</v>
      </c>
      <c r="AC296">
        <f t="shared" si="21"/>
        <v>516595.55800000002</v>
      </c>
      <c r="AD296">
        <f t="shared" si="22"/>
        <v>257361.69999999998</v>
      </c>
      <c r="AE296">
        <f t="shared" si="23"/>
        <v>696239.19000000006</v>
      </c>
      <c r="AF296">
        <f t="shared" si="24"/>
        <v>727649.55</v>
      </c>
    </row>
    <row r="297" spans="1:32" x14ac:dyDescent="0.35">
      <c r="A297" t="s">
        <v>294</v>
      </c>
      <c r="B297">
        <v>84563.24</v>
      </c>
      <c r="C297">
        <v>199498.1</v>
      </c>
      <c r="D297">
        <v>133481.1</v>
      </c>
      <c r="E297">
        <v>75680.23</v>
      </c>
      <c r="F297">
        <v>94147.98</v>
      </c>
      <c r="G297">
        <v>68347.490000000005</v>
      </c>
      <c r="H297">
        <v>203668.2</v>
      </c>
      <c r="I297">
        <v>163448.5</v>
      </c>
      <c r="J297">
        <v>88947.58</v>
      </c>
      <c r="K297">
        <v>35188.61</v>
      </c>
      <c r="L297">
        <v>41946.22</v>
      </c>
      <c r="M297">
        <v>115839.2</v>
      </c>
      <c r="N297">
        <v>109555.6</v>
      </c>
      <c r="O297">
        <v>40231.94</v>
      </c>
      <c r="P297">
        <v>25534.98</v>
      </c>
      <c r="Q297">
        <v>96552.320000000007</v>
      </c>
      <c r="R297">
        <v>171054.7</v>
      </c>
      <c r="S297">
        <v>146994.70000000001</v>
      </c>
      <c r="T297">
        <v>66878.7</v>
      </c>
      <c r="U297">
        <v>42566.14</v>
      </c>
      <c r="V297">
        <v>156453.5</v>
      </c>
      <c r="W297">
        <v>73702.61</v>
      </c>
      <c r="X297">
        <v>4394.7460000000001</v>
      </c>
      <c r="Y297">
        <v>11718.58</v>
      </c>
      <c r="Z297">
        <v>0</v>
      </c>
      <c r="AB297">
        <f t="shared" si="20"/>
        <v>524046.56000000006</v>
      </c>
      <c r="AC297">
        <f t="shared" si="21"/>
        <v>246269.43599999999</v>
      </c>
      <c r="AD297">
        <f t="shared" si="22"/>
        <v>333107.94</v>
      </c>
      <c r="AE297">
        <f t="shared" si="23"/>
        <v>559600.38</v>
      </c>
      <c r="AF297">
        <f t="shared" si="24"/>
        <v>587370.65</v>
      </c>
    </row>
    <row r="298" spans="1:32" x14ac:dyDescent="0.35">
      <c r="A298" t="s">
        <v>295</v>
      </c>
      <c r="B298">
        <v>90587.9</v>
      </c>
      <c r="C298">
        <v>151888.9</v>
      </c>
      <c r="D298">
        <v>109282.3</v>
      </c>
      <c r="E298">
        <v>28560.91</v>
      </c>
      <c r="F298">
        <v>42395.79</v>
      </c>
      <c r="G298">
        <v>76691.81</v>
      </c>
      <c r="H298">
        <v>231141.5</v>
      </c>
      <c r="I298">
        <v>157203.6</v>
      </c>
      <c r="J298">
        <v>85508.15</v>
      </c>
      <c r="K298">
        <v>48550.35</v>
      </c>
      <c r="L298">
        <v>33043.06</v>
      </c>
      <c r="M298">
        <v>156780.20000000001</v>
      </c>
      <c r="N298">
        <v>126529</v>
      </c>
      <c r="O298">
        <v>44518.7</v>
      </c>
      <c r="P298">
        <v>42216.74</v>
      </c>
      <c r="Q298">
        <v>80670.320000000007</v>
      </c>
      <c r="R298">
        <v>157304.5</v>
      </c>
      <c r="S298">
        <v>177347.5</v>
      </c>
      <c r="T298">
        <v>126165.5</v>
      </c>
      <c r="U298">
        <v>47764.27</v>
      </c>
      <c r="V298">
        <v>57611.61</v>
      </c>
      <c r="W298">
        <v>56497.22</v>
      </c>
      <c r="X298">
        <v>38036.230000000003</v>
      </c>
      <c r="Y298">
        <v>3856.58</v>
      </c>
      <c r="Z298">
        <v>4620.9110000000001</v>
      </c>
      <c r="AB298">
        <f t="shared" si="20"/>
        <v>589252.09000000008</v>
      </c>
      <c r="AC298">
        <f t="shared" si="21"/>
        <v>160622.55099999998</v>
      </c>
      <c r="AD298">
        <f t="shared" si="22"/>
        <v>403087.7</v>
      </c>
      <c r="AE298">
        <f t="shared" si="23"/>
        <v>599095.41</v>
      </c>
      <c r="AF298">
        <f t="shared" si="24"/>
        <v>422715.79999999993</v>
      </c>
    </row>
    <row r="299" spans="1:32" x14ac:dyDescent="0.35">
      <c r="A299" t="s">
        <v>296</v>
      </c>
      <c r="B299">
        <v>82810.91</v>
      </c>
      <c r="C299">
        <v>115546.2</v>
      </c>
      <c r="D299">
        <v>95069.86</v>
      </c>
      <c r="E299">
        <v>45679.05</v>
      </c>
      <c r="F299">
        <v>12538.9</v>
      </c>
      <c r="G299">
        <v>74128.679999999993</v>
      </c>
      <c r="H299">
        <v>272384</v>
      </c>
      <c r="I299">
        <v>134603.5</v>
      </c>
      <c r="J299">
        <v>87970.71</v>
      </c>
      <c r="K299">
        <v>40601.050000000003</v>
      </c>
      <c r="L299">
        <v>46320.08</v>
      </c>
      <c r="M299">
        <v>104706.7</v>
      </c>
      <c r="N299">
        <v>84450.32</v>
      </c>
      <c r="O299">
        <v>68233.259999999995</v>
      </c>
      <c r="P299">
        <v>16949.810000000001</v>
      </c>
      <c r="Q299">
        <v>115271.9</v>
      </c>
      <c r="R299">
        <v>139642.1</v>
      </c>
      <c r="S299">
        <v>208080.9</v>
      </c>
      <c r="T299">
        <v>93482.559999999998</v>
      </c>
      <c r="U299">
        <v>45196.3</v>
      </c>
      <c r="V299">
        <v>72310.460000000006</v>
      </c>
      <c r="W299">
        <v>62855.32</v>
      </c>
      <c r="X299">
        <v>18883.96</v>
      </c>
      <c r="Y299">
        <v>0</v>
      </c>
      <c r="Z299">
        <v>3713.1759999999999</v>
      </c>
      <c r="AB299">
        <f t="shared" si="20"/>
        <v>601673.76</v>
      </c>
      <c r="AC299">
        <f t="shared" si="21"/>
        <v>157762.916</v>
      </c>
      <c r="AD299">
        <f t="shared" si="22"/>
        <v>320660.17</v>
      </c>
      <c r="AE299">
        <f t="shared" si="23"/>
        <v>609687.94000000006</v>
      </c>
      <c r="AF299">
        <f t="shared" si="24"/>
        <v>351644.92</v>
      </c>
    </row>
    <row r="300" spans="1:32" x14ac:dyDescent="0.35">
      <c r="A300" t="s">
        <v>297</v>
      </c>
      <c r="B300">
        <v>93511.69</v>
      </c>
      <c r="C300">
        <v>106147.9</v>
      </c>
      <c r="D300">
        <v>72322.53</v>
      </c>
      <c r="E300">
        <v>45774.71</v>
      </c>
      <c r="F300">
        <v>22020.25</v>
      </c>
      <c r="G300">
        <v>69048.320000000007</v>
      </c>
      <c r="H300">
        <v>198060.1</v>
      </c>
      <c r="I300">
        <v>158849.60000000001</v>
      </c>
      <c r="J300">
        <v>79117.990000000005</v>
      </c>
      <c r="K300">
        <v>38650.78</v>
      </c>
      <c r="L300">
        <v>33398.67</v>
      </c>
      <c r="M300">
        <v>117796</v>
      </c>
      <c r="N300">
        <v>97050.96</v>
      </c>
      <c r="O300">
        <v>53586.98</v>
      </c>
      <c r="P300">
        <v>5754.4189999999999</v>
      </c>
      <c r="Q300">
        <v>56930.879999999997</v>
      </c>
      <c r="R300">
        <v>214373</v>
      </c>
      <c r="S300">
        <v>132440.20000000001</v>
      </c>
      <c r="T300">
        <v>91076.09</v>
      </c>
      <c r="U300">
        <v>25416.52</v>
      </c>
      <c r="V300">
        <v>50098.11</v>
      </c>
      <c r="W300">
        <v>75039.66</v>
      </c>
      <c r="X300">
        <v>19883.12</v>
      </c>
      <c r="Y300">
        <v>6397.6949999999997</v>
      </c>
      <c r="Z300">
        <v>3591.143</v>
      </c>
      <c r="AB300">
        <f t="shared" si="20"/>
        <v>520236.69000000006</v>
      </c>
      <c r="AC300">
        <f t="shared" si="21"/>
        <v>155009.72800000003</v>
      </c>
      <c r="AD300">
        <f t="shared" si="22"/>
        <v>307587.02899999998</v>
      </c>
      <c r="AE300">
        <f t="shared" si="23"/>
        <v>543726.79</v>
      </c>
      <c r="AF300">
        <f t="shared" si="24"/>
        <v>339777.08</v>
      </c>
    </row>
    <row r="301" spans="1:32" x14ac:dyDescent="0.35">
      <c r="A301" t="s">
        <v>298</v>
      </c>
      <c r="B301">
        <v>103200.9</v>
      </c>
      <c r="C301">
        <v>142929.1</v>
      </c>
      <c r="D301">
        <v>137445.5</v>
      </c>
      <c r="E301">
        <v>50485.440000000002</v>
      </c>
      <c r="F301">
        <v>24013.97</v>
      </c>
      <c r="G301">
        <v>109401.1</v>
      </c>
      <c r="H301">
        <v>192755.20000000001</v>
      </c>
      <c r="I301">
        <v>150328.20000000001</v>
      </c>
      <c r="J301">
        <v>91565.97</v>
      </c>
      <c r="K301">
        <v>34177.81</v>
      </c>
      <c r="L301">
        <v>25910.55</v>
      </c>
      <c r="M301">
        <v>81755.31</v>
      </c>
      <c r="N301">
        <v>52847.13</v>
      </c>
      <c r="O301">
        <v>52145.04</v>
      </c>
      <c r="P301">
        <v>16713.43</v>
      </c>
      <c r="Q301">
        <v>134563</v>
      </c>
      <c r="R301">
        <v>90241.13</v>
      </c>
      <c r="S301">
        <v>203231.3</v>
      </c>
      <c r="T301">
        <v>78361.31</v>
      </c>
      <c r="U301">
        <v>38469.730000000003</v>
      </c>
      <c r="V301">
        <v>83993.1</v>
      </c>
      <c r="W301">
        <v>40792.01</v>
      </c>
      <c r="X301">
        <v>29534.09</v>
      </c>
      <c r="Y301">
        <v>15094.27</v>
      </c>
      <c r="Z301">
        <v>2987.279</v>
      </c>
      <c r="AB301">
        <f t="shared" si="20"/>
        <v>544866.47</v>
      </c>
      <c r="AC301">
        <f t="shared" si="21"/>
        <v>172400.74900000001</v>
      </c>
      <c r="AD301">
        <f t="shared" si="22"/>
        <v>229371.46</v>
      </c>
      <c r="AE301">
        <f t="shared" si="23"/>
        <v>578228.28</v>
      </c>
      <c r="AF301">
        <f t="shared" si="24"/>
        <v>458074.91000000003</v>
      </c>
    </row>
    <row r="302" spans="1:32" x14ac:dyDescent="0.35">
      <c r="A302" t="s">
        <v>299</v>
      </c>
      <c r="B302">
        <v>143876.6</v>
      </c>
      <c r="C302">
        <v>235950.9</v>
      </c>
      <c r="D302">
        <v>123824.5</v>
      </c>
      <c r="E302">
        <v>61450.48</v>
      </c>
      <c r="F302">
        <v>8699.3940000000002</v>
      </c>
      <c r="G302">
        <v>103456.2</v>
      </c>
      <c r="H302">
        <v>198605.7</v>
      </c>
      <c r="I302">
        <v>166840.29999999999</v>
      </c>
      <c r="J302">
        <v>86416.95</v>
      </c>
      <c r="K302">
        <v>37511.79</v>
      </c>
      <c r="L302">
        <v>30687.63</v>
      </c>
      <c r="M302">
        <v>87587.25</v>
      </c>
      <c r="N302">
        <v>75737.2</v>
      </c>
      <c r="O302">
        <v>33442.85</v>
      </c>
      <c r="P302">
        <v>25286.59</v>
      </c>
      <c r="Q302">
        <v>105212.6</v>
      </c>
      <c r="R302">
        <v>141998.5</v>
      </c>
      <c r="S302">
        <v>170038.3</v>
      </c>
      <c r="T302">
        <v>61777.37</v>
      </c>
      <c r="U302">
        <v>20454.89</v>
      </c>
      <c r="V302">
        <v>65634.69</v>
      </c>
      <c r="W302">
        <v>28974.69</v>
      </c>
      <c r="X302">
        <v>30196.3</v>
      </c>
      <c r="Y302">
        <v>4647.2139999999999</v>
      </c>
      <c r="Z302">
        <v>0</v>
      </c>
      <c r="AB302">
        <f t="shared" si="20"/>
        <v>499481.66000000003</v>
      </c>
      <c r="AC302">
        <f t="shared" si="21"/>
        <v>129452.894</v>
      </c>
      <c r="AD302">
        <f t="shared" si="22"/>
        <v>252741.52000000002</v>
      </c>
      <c r="AE302">
        <f t="shared" si="23"/>
        <v>592830.94000000006</v>
      </c>
      <c r="AF302">
        <f t="shared" si="24"/>
        <v>573801.87399999995</v>
      </c>
    </row>
    <row r="303" spans="1:32" x14ac:dyDescent="0.35">
      <c r="A303" t="s">
        <v>300</v>
      </c>
      <c r="B303">
        <v>179020.1</v>
      </c>
      <c r="C303">
        <v>283238.8</v>
      </c>
      <c r="D303">
        <v>231409.4</v>
      </c>
      <c r="E303">
        <v>112827.7</v>
      </c>
      <c r="F303">
        <v>72083.56</v>
      </c>
      <c r="G303">
        <v>111102.39999999999</v>
      </c>
      <c r="H303">
        <v>271846.8</v>
      </c>
      <c r="I303">
        <v>264807</v>
      </c>
      <c r="J303">
        <v>162927</v>
      </c>
      <c r="K303">
        <v>31510.28</v>
      </c>
      <c r="L303">
        <v>25030.27</v>
      </c>
      <c r="M303">
        <v>104113.1</v>
      </c>
      <c r="N303">
        <v>86814.56</v>
      </c>
      <c r="O303">
        <v>50016.62</v>
      </c>
      <c r="P303">
        <v>10170.82</v>
      </c>
      <c r="Q303">
        <v>129413.1</v>
      </c>
      <c r="R303">
        <v>165577.9</v>
      </c>
      <c r="S303">
        <v>194691.3</v>
      </c>
      <c r="T303">
        <v>142351.20000000001</v>
      </c>
      <c r="U303">
        <v>20102.39</v>
      </c>
      <c r="V303">
        <v>65030.22</v>
      </c>
      <c r="W303">
        <v>18604.169999999998</v>
      </c>
      <c r="X303">
        <v>20128.66</v>
      </c>
      <c r="Y303">
        <v>917.91539999999998</v>
      </c>
      <c r="Z303">
        <v>9036.7109999999993</v>
      </c>
      <c r="AB303">
        <f t="shared" si="20"/>
        <v>652135.89</v>
      </c>
      <c r="AC303">
        <f t="shared" si="21"/>
        <v>113717.6764</v>
      </c>
      <c r="AD303">
        <f t="shared" si="22"/>
        <v>276145.37</v>
      </c>
      <c r="AE303">
        <f t="shared" si="23"/>
        <v>842193.48</v>
      </c>
      <c r="AF303">
        <f t="shared" si="24"/>
        <v>878579.56</v>
      </c>
    </row>
    <row r="304" spans="1:32" x14ac:dyDescent="0.35">
      <c r="A304" t="s">
        <v>301</v>
      </c>
      <c r="B304">
        <v>88520.23</v>
      </c>
      <c r="C304">
        <v>156346.4</v>
      </c>
      <c r="D304">
        <v>119698.7</v>
      </c>
      <c r="E304">
        <v>46072.43</v>
      </c>
      <c r="F304">
        <v>14776.14</v>
      </c>
      <c r="G304">
        <v>107333.4</v>
      </c>
      <c r="H304">
        <v>287105</v>
      </c>
      <c r="I304">
        <v>189989.9</v>
      </c>
      <c r="J304">
        <v>98425.08</v>
      </c>
      <c r="K304">
        <v>13726.34</v>
      </c>
      <c r="L304">
        <v>37354.699999999997</v>
      </c>
      <c r="M304">
        <v>89622.8</v>
      </c>
      <c r="N304">
        <v>79789.77</v>
      </c>
      <c r="O304">
        <v>54360.4</v>
      </c>
      <c r="P304">
        <v>20472.48</v>
      </c>
      <c r="Q304">
        <v>132608.29999999999</v>
      </c>
      <c r="R304">
        <v>115562.1</v>
      </c>
      <c r="S304">
        <v>171379.8</v>
      </c>
      <c r="T304">
        <v>70918.31</v>
      </c>
      <c r="U304">
        <v>29128.95</v>
      </c>
      <c r="V304">
        <v>105689.4</v>
      </c>
      <c r="W304">
        <v>32264.9</v>
      </c>
      <c r="X304">
        <v>14427.19</v>
      </c>
      <c r="Y304">
        <v>12394.65</v>
      </c>
      <c r="Z304">
        <v>4065.2869999999998</v>
      </c>
      <c r="AB304">
        <f t="shared" si="20"/>
        <v>519597.45999999996</v>
      </c>
      <c r="AC304">
        <f t="shared" si="21"/>
        <v>168841.427</v>
      </c>
      <c r="AD304">
        <f t="shared" si="22"/>
        <v>281600.15000000002</v>
      </c>
      <c r="AE304">
        <f t="shared" si="23"/>
        <v>696579.72</v>
      </c>
      <c r="AF304">
        <f t="shared" si="24"/>
        <v>425413.9</v>
      </c>
    </row>
    <row r="305" spans="1:32" x14ac:dyDescent="0.35">
      <c r="A305" t="s">
        <v>302</v>
      </c>
      <c r="B305">
        <v>71435.25</v>
      </c>
      <c r="C305">
        <v>164898.1</v>
      </c>
      <c r="D305">
        <v>107326.6</v>
      </c>
      <c r="E305">
        <v>42161.61</v>
      </c>
      <c r="F305">
        <v>14065.88</v>
      </c>
      <c r="G305">
        <v>95119.92</v>
      </c>
      <c r="H305">
        <v>172252.1</v>
      </c>
      <c r="I305">
        <v>177760.4</v>
      </c>
      <c r="J305">
        <v>96913.87</v>
      </c>
      <c r="K305">
        <v>50800.52</v>
      </c>
      <c r="L305">
        <v>36208.53</v>
      </c>
      <c r="M305">
        <v>105826.1</v>
      </c>
      <c r="N305">
        <v>86030.7</v>
      </c>
      <c r="O305">
        <v>26084.22</v>
      </c>
      <c r="P305">
        <v>12801.11</v>
      </c>
      <c r="Q305">
        <v>95015.26</v>
      </c>
      <c r="R305">
        <v>120255.1</v>
      </c>
      <c r="S305">
        <v>153993.5</v>
      </c>
      <c r="T305">
        <v>68703.360000000001</v>
      </c>
      <c r="U305">
        <v>31105.98</v>
      </c>
      <c r="V305">
        <v>82395.199999999997</v>
      </c>
      <c r="W305">
        <v>32326.78</v>
      </c>
      <c r="X305">
        <v>23656.28</v>
      </c>
      <c r="Y305">
        <v>4495.6850000000004</v>
      </c>
      <c r="Z305">
        <v>0</v>
      </c>
      <c r="AB305">
        <f t="shared" si="20"/>
        <v>469073.19999999995</v>
      </c>
      <c r="AC305">
        <f t="shared" si="21"/>
        <v>142873.94500000001</v>
      </c>
      <c r="AD305">
        <f t="shared" si="22"/>
        <v>266950.66000000003</v>
      </c>
      <c r="AE305">
        <f t="shared" si="23"/>
        <v>592846.81000000006</v>
      </c>
      <c r="AF305">
        <f t="shared" si="24"/>
        <v>399887.44</v>
      </c>
    </row>
    <row r="306" spans="1:32" x14ac:dyDescent="0.35">
      <c r="A306" t="s">
        <v>303</v>
      </c>
      <c r="B306">
        <v>35682.9</v>
      </c>
      <c r="C306">
        <v>85132.9</v>
      </c>
      <c r="D306">
        <v>95291.41</v>
      </c>
      <c r="E306">
        <v>57442.35</v>
      </c>
      <c r="F306">
        <v>25903.61</v>
      </c>
      <c r="G306">
        <v>81664.039999999994</v>
      </c>
      <c r="H306">
        <v>139111.70000000001</v>
      </c>
      <c r="I306">
        <v>128370.2</v>
      </c>
      <c r="J306">
        <v>69165.48</v>
      </c>
      <c r="K306">
        <v>26200.55</v>
      </c>
      <c r="L306">
        <v>44308.17</v>
      </c>
      <c r="M306">
        <v>87157.79</v>
      </c>
      <c r="N306">
        <v>65167.8</v>
      </c>
      <c r="O306">
        <v>22425.37</v>
      </c>
      <c r="P306">
        <v>9059.2049999999999</v>
      </c>
      <c r="Q306">
        <v>140138.9</v>
      </c>
      <c r="R306">
        <v>110569</v>
      </c>
      <c r="S306">
        <v>157267.5</v>
      </c>
      <c r="T306">
        <v>62716.99</v>
      </c>
      <c r="U306">
        <v>12695.28</v>
      </c>
      <c r="V306">
        <v>92291.63</v>
      </c>
      <c r="W306">
        <v>21370.97</v>
      </c>
      <c r="X306">
        <v>2836.3539999999998</v>
      </c>
      <c r="Y306">
        <v>0</v>
      </c>
      <c r="Z306">
        <v>14482.58</v>
      </c>
      <c r="AB306">
        <f t="shared" si="20"/>
        <v>483387.67000000004</v>
      </c>
      <c r="AC306">
        <f t="shared" si="21"/>
        <v>130981.53400000001</v>
      </c>
      <c r="AD306">
        <f t="shared" si="22"/>
        <v>228118.33499999999</v>
      </c>
      <c r="AE306">
        <f t="shared" si="23"/>
        <v>444511.97</v>
      </c>
      <c r="AF306">
        <f t="shared" si="24"/>
        <v>299453.17</v>
      </c>
    </row>
    <row r="307" spans="1:32" x14ac:dyDescent="0.35">
      <c r="A307" t="s">
        <v>304</v>
      </c>
      <c r="B307">
        <v>100676.1</v>
      </c>
      <c r="C307">
        <v>137838.70000000001</v>
      </c>
      <c r="D307">
        <v>113139.7</v>
      </c>
      <c r="E307">
        <v>50511.7</v>
      </c>
      <c r="F307">
        <v>23205.45</v>
      </c>
      <c r="G307">
        <v>50580.27</v>
      </c>
      <c r="H307">
        <v>189870.2</v>
      </c>
      <c r="I307">
        <v>95343.35</v>
      </c>
      <c r="J307">
        <v>101431.4</v>
      </c>
      <c r="K307">
        <v>49823.39</v>
      </c>
      <c r="L307">
        <v>15830.56</v>
      </c>
      <c r="M307">
        <v>119918.39999999999</v>
      </c>
      <c r="N307">
        <v>53755.17</v>
      </c>
      <c r="O307">
        <v>45373.36</v>
      </c>
      <c r="P307">
        <v>26670.7</v>
      </c>
      <c r="Q307">
        <v>144955.9</v>
      </c>
      <c r="R307">
        <v>158414.20000000001</v>
      </c>
      <c r="S307">
        <v>215561.60000000001</v>
      </c>
      <c r="T307">
        <v>144889.5</v>
      </c>
      <c r="U307">
        <v>27131.02</v>
      </c>
      <c r="V307">
        <v>104820.5</v>
      </c>
      <c r="W307">
        <v>52303.42</v>
      </c>
      <c r="X307">
        <v>58455.88</v>
      </c>
      <c r="Y307">
        <v>4378.7269999999999</v>
      </c>
      <c r="Z307">
        <v>0</v>
      </c>
      <c r="AB307">
        <f t="shared" si="20"/>
        <v>690952.22</v>
      </c>
      <c r="AC307">
        <f t="shared" si="21"/>
        <v>219958.527</v>
      </c>
      <c r="AD307">
        <f t="shared" si="22"/>
        <v>261548.19</v>
      </c>
      <c r="AE307">
        <f t="shared" si="23"/>
        <v>487048.61</v>
      </c>
      <c r="AF307">
        <f t="shared" si="24"/>
        <v>425371.65</v>
      </c>
    </row>
    <row r="308" spans="1:32" x14ac:dyDescent="0.35">
      <c r="A308" t="s">
        <v>305</v>
      </c>
      <c r="B308">
        <v>72315.509999999995</v>
      </c>
      <c r="C308">
        <v>187632.8</v>
      </c>
      <c r="D308">
        <v>169135.6</v>
      </c>
      <c r="E308">
        <v>127744.6</v>
      </c>
      <c r="F308">
        <v>96793.42</v>
      </c>
      <c r="G308">
        <v>88246.05</v>
      </c>
      <c r="H308">
        <v>188713</v>
      </c>
      <c r="I308">
        <v>117633.4</v>
      </c>
      <c r="J308">
        <v>90803.42</v>
      </c>
      <c r="K308">
        <v>33516.68</v>
      </c>
      <c r="L308">
        <v>36124.99</v>
      </c>
      <c r="M308">
        <v>114779.8</v>
      </c>
      <c r="N308">
        <v>90633.36</v>
      </c>
      <c r="O308">
        <v>43421.69</v>
      </c>
      <c r="P308">
        <v>30055.97</v>
      </c>
      <c r="Q308">
        <v>131562.5</v>
      </c>
      <c r="R308">
        <v>187522.7</v>
      </c>
      <c r="S308">
        <v>206810.2</v>
      </c>
      <c r="T308">
        <v>93804.86</v>
      </c>
      <c r="U308">
        <v>43545.42</v>
      </c>
      <c r="V308">
        <v>292532.2</v>
      </c>
      <c r="W308">
        <v>100338.4</v>
      </c>
      <c r="X308">
        <v>40013.339999999997</v>
      </c>
      <c r="Y308">
        <v>28039.27</v>
      </c>
      <c r="Z308">
        <v>5495.5450000000001</v>
      </c>
      <c r="AB308">
        <f t="shared" si="20"/>
        <v>663245.68000000005</v>
      </c>
      <c r="AC308">
        <f t="shared" si="21"/>
        <v>466418.75499999995</v>
      </c>
      <c r="AD308">
        <f t="shared" si="22"/>
        <v>315015.81000000006</v>
      </c>
      <c r="AE308">
        <f t="shared" si="23"/>
        <v>518912.54999999993</v>
      </c>
      <c r="AF308">
        <f t="shared" si="24"/>
        <v>653621.93000000005</v>
      </c>
    </row>
    <row r="309" spans="1:32" x14ac:dyDescent="0.35">
      <c r="A309" t="s">
        <v>306</v>
      </c>
      <c r="B309">
        <v>67264.039999999994</v>
      </c>
      <c r="C309">
        <v>192430.7</v>
      </c>
      <c r="D309">
        <v>136915.5</v>
      </c>
      <c r="E309">
        <v>86608.36</v>
      </c>
      <c r="F309">
        <v>92491.57</v>
      </c>
      <c r="G309">
        <v>48497.54</v>
      </c>
      <c r="H309">
        <v>179689.8</v>
      </c>
      <c r="I309">
        <v>121203</v>
      </c>
      <c r="J309">
        <v>122232.1</v>
      </c>
      <c r="K309">
        <v>51733.82</v>
      </c>
      <c r="L309">
        <v>39021.17</v>
      </c>
      <c r="M309">
        <v>119592.3</v>
      </c>
      <c r="N309">
        <v>87465.05</v>
      </c>
      <c r="O309">
        <v>48251.6</v>
      </c>
      <c r="P309">
        <v>43791.26</v>
      </c>
      <c r="Q309">
        <v>134841.79999999999</v>
      </c>
      <c r="R309">
        <v>152586.70000000001</v>
      </c>
      <c r="S309">
        <v>197979.8</v>
      </c>
      <c r="T309">
        <v>97508.77</v>
      </c>
      <c r="U309">
        <v>34725.65</v>
      </c>
      <c r="V309">
        <v>135178.70000000001</v>
      </c>
      <c r="W309">
        <v>99646.12</v>
      </c>
      <c r="X309">
        <v>50724.03</v>
      </c>
      <c r="Y309">
        <v>37335.96</v>
      </c>
      <c r="Z309">
        <v>648.15369999999996</v>
      </c>
      <c r="AB309">
        <f t="shared" si="20"/>
        <v>617642.72</v>
      </c>
      <c r="AC309">
        <f t="shared" si="21"/>
        <v>323532.96370000002</v>
      </c>
      <c r="AD309">
        <f t="shared" si="22"/>
        <v>338121.38</v>
      </c>
      <c r="AE309">
        <f t="shared" si="23"/>
        <v>523356.25999999995</v>
      </c>
      <c r="AF309">
        <f t="shared" si="24"/>
        <v>575710.16999999993</v>
      </c>
    </row>
    <row r="310" spans="1:32" x14ac:dyDescent="0.35">
      <c r="A310" t="s">
        <v>307</v>
      </c>
      <c r="B310">
        <v>66051.14</v>
      </c>
      <c r="C310">
        <v>100666</v>
      </c>
      <c r="D310">
        <v>102039.5</v>
      </c>
      <c r="E310">
        <v>69801.7</v>
      </c>
      <c r="F310">
        <v>40862.92</v>
      </c>
      <c r="G310">
        <v>96371.51</v>
      </c>
      <c r="H310">
        <v>274973.90000000002</v>
      </c>
      <c r="I310">
        <v>183656.2</v>
      </c>
      <c r="J310">
        <v>104702.5</v>
      </c>
      <c r="K310">
        <v>28894.05</v>
      </c>
      <c r="L310">
        <v>45645.97</v>
      </c>
      <c r="M310">
        <v>143969.4</v>
      </c>
      <c r="N310">
        <v>119887.6</v>
      </c>
      <c r="O310">
        <v>74094.48</v>
      </c>
      <c r="P310">
        <v>27215.78</v>
      </c>
      <c r="Q310">
        <v>80138.429999999993</v>
      </c>
      <c r="R310">
        <v>182430.5</v>
      </c>
      <c r="S310">
        <v>182944.2</v>
      </c>
      <c r="T310">
        <v>84361.01</v>
      </c>
      <c r="U310">
        <v>27897.17</v>
      </c>
      <c r="V310">
        <v>57248.19</v>
      </c>
      <c r="W310">
        <v>58255.76</v>
      </c>
      <c r="X310">
        <v>43878.07</v>
      </c>
      <c r="Y310">
        <v>2238.212</v>
      </c>
      <c r="Z310">
        <v>15955.02</v>
      </c>
      <c r="AB310">
        <f t="shared" si="20"/>
        <v>557771.31000000006</v>
      </c>
      <c r="AC310">
        <f t="shared" si="21"/>
        <v>177575.25200000001</v>
      </c>
      <c r="AD310">
        <f t="shared" si="22"/>
        <v>410813.23</v>
      </c>
      <c r="AE310">
        <f t="shared" si="23"/>
        <v>688598.16000000015</v>
      </c>
      <c r="AF310">
        <f t="shared" si="24"/>
        <v>379421.26</v>
      </c>
    </row>
    <row r="311" spans="1:32" x14ac:dyDescent="0.35">
      <c r="A311" t="s">
        <v>308</v>
      </c>
      <c r="B311">
        <v>77096.070000000007</v>
      </c>
      <c r="C311">
        <v>80071.7</v>
      </c>
      <c r="D311">
        <v>66989.820000000007</v>
      </c>
      <c r="E311">
        <v>39179.949999999997</v>
      </c>
      <c r="F311">
        <v>20308.490000000002</v>
      </c>
      <c r="G311">
        <v>58397.99</v>
      </c>
      <c r="H311">
        <v>159173.70000000001</v>
      </c>
      <c r="I311">
        <v>159619.79999999999</v>
      </c>
      <c r="J311">
        <v>81177.47</v>
      </c>
      <c r="K311">
        <v>26053.25</v>
      </c>
      <c r="L311">
        <v>18244.759999999998</v>
      </c>
      <c r="M311">
        <v>120224.5</v>
      </c>
      <c r="N311">
        <v>85013.37</v>
      </c>
      <c r="O311">
        <v>69575.3</v>
      </c>
      <c r="P311">
        <v>19662.78</v>
      </c>
      <c r="Q311">
        <v>85250.11</v>
      </c>
      <c r="R311">
        <v>183239.4</v>
      </c>
      <c r="S311">
        <v>174131.7</v>
      </c>
      <c r="T311">
        <v>55421.66</v>
      </c>
      <c r="U311">
        <v>38331.75</v>
      </c>
      <c r="V311">
        <v>72197.070000000007</v>
      </c>
      <c r="W311">
        <v>84269.62</v>
      </c>
      <c r="X311">
        <v>28949.29</v>
      </c>
      <c r="Y311">
        <v>13185.3</v>
      </c>
      <c r="Z311">
        <v>10520.43</v>
      </c>
      <c r="AB311">
        <f t="shared" si="20"/>
        <v>536374.62</v>
      </c>
      <c r="AC311">
        <f t="shared" si="21"/>
        <v>209121.71</v>
      </c>
      <c r="AD311">
        <f t="shared" si="22"/>
        <v>312720.70999999996</v>
      </c>
      <c r="AE311">
        <f t="shared" si="23"/>
        <v>484422.20999999996</v>
      </c>
      <c r="AF311">
        <f t="shared" si="24"/>
        <v>283646.03000000003</v>
      </c>
    </row>
    <row r="312" spans="1:32" x14ac:dyDescent="0.35">
      <c r="A312" t="s">
        <v>309</v>
      </c>
      <c r="B312">
        <v>56288.07</v>
      </c>
      <c r="C312">
        <v>113306.2</v>
      </c>
      <c r="D312">
        <v>76335.62</v>
      </c>
      <c r="E312">
        <v>43207.95</v>
      </c>
      <c r="F312">
        <v>6893.6319999999996</v>
      </c>
      <c r="G312">
        <v>74332.27</v>
      </c>
      <c r="H312">
        <v>224239.5</v>
      </c>
      <c r="I312">
        <v>143451.70000000001</v>
      </c>
      <c r="J312">
        <v>110234.1</v>
      </c>
      <c r="K312">
        <v>28323.72</v>
      </c>
      <c r="L312">
        <v>29996.02</v>
      </c>
      <c r="M312">
        <v>103844.9</v>
      </c>
      <c r="N312">
        <v>75265.429999999993</v>
      </c>
      <c r="O312">
        <v>44322.76</v>
      </c>
      <c r="P312">
        <v>28768.45</v>
      </c>
      <c r="Q312">
        <v>93390.22</v>
      </c>
      <c r="R312">
        <v>134387.29999999999</v>
      </c>
      <c r="S312">
        <v>146066.79999999999</v>
      </c>
      <c r="T312">
        <v>47585.89</v>
      </c>
      <c r="U312">
        <v>54054.25</v>
      </c>
      <c r="V312">
        <v>46358.35</v>
      </c>
      <c r="W312">
        <v>28918.9</v>
      </c>
      <c r="X312">
        <v>22713.279999999999</v>
      </c>
      <c r="Y312">
        <v>16215.16</v>
      </c>
      <c r="Z312">
        <v>9701.7810000000009</v>
      </c>
      <c r="AB312">
        <f t="shared" si="20"/>
        <v>475484.45999999996</v>
      </c>
      <c r="AC312">
        <f t="shared" si="21"/>
        <v>123907.47100000001</v>
      </c>
      <c r="AD312">
        <f t="shared" si="22"/>
        <v>282197.56</v>
      </c>
      <c r="AE312">
        <f t="shared" si="23"/>
        <v>580581.29</v>
      </c>
      <c r="AF312">
        <f t="shared" si="24"/>
        <v>296031.47199999995</v>
      </c>
    </row>
    <row r="313" spans="1:32" x14ac:dyDescent="0.35">
      <c r="A313" t="s">
        <v>310</v>
      </c>
      <c r="B313">
        <v>75133.89</v>
      </c>
      <c r="C313">
        <v>164750.5</v>
      </c>
      <c r="D313">
        <v>144556.29999999999</v>
      </c>
      <c r="E313">
        <v>47913.67</v>
      </c>
      <c r="F313">
        <v>23503.91</v>
      </c>
      <c r="G313">
        <v>79391.570000000007</v>
      </c>
      <c r="H313">
        <v>214912</v>
      </c>
      <c r="I313">
        <v>141107.70000000001</v>
      </c>
      <c r="J313">
        <v>102771.8</v>
      </c>
      <c r="K313">
        <v>35835.58</v>
      </c>
      <c r="L313">
        <v>27752.55</v>
      </c>
      <c r="M313">
        <v>77295.259999999995</v>
      </c>
      <c r="N313">
        <v>78754.75</v>
      </c>
      <c r="O313">
        <v>43307.81</v>
      </c>
      <c r="P313">
        <v>11877.79</v>
      </c>
      <c r="Q313">
        <v>113880.4</v>
      </c>
      <c r="R313">
        <v>123164</v>
      </c>
      <c r="S313">
        <v>108927.8</v>
      </c>
      <c r="T313">
        <v>61165.31</v>
      </c>
      <c r="U313">
        <v>22213.02</v>
      </c>
      <c r="V313">
        <v>90455.8</v>
      </c>
      <c r="W313">
        <v>56444.480000000003</v>
      </c>
      <c r="X313">
        <v>19075.86</v>
      </c>
      <c r="Y313">
        <v>10210.219999999999</v>
      </c>
      <c r="Z313">
        <v>3754.9070000000002</v>
      </c>
      <c r="AB313">
        <f t="shared" si="20"/>
        <v>429350.53</v>
      </c>
      <c r="AC313">
        <f t="shared" si="21"/>
        <v>179941.26700000002</v>
      </c>
      <c r="AD313">
        <f t="shared" si="22"/>
        <v>238988.16</v>
      </c>
      <c r="AE313">
        <f t="shared" si="23"/>
        <v>574018.65</v>
      </c>
      <c r="AF313">
        <f t="shared" si="24"/>
        <v>455858.26999999996</v>
      </c>
    </row>
    <row r="314" spans="1:32" x14ac:dyDescent="0.35">
      <c r="A314" t="s">
        <v>311</v>
      </c>
      <c r="B314">
        <v>130674.3</v>
      </c>
      <c r="C314">
        <v>217973.2</v>
      </c>
      <c r="D314">
        <v>154913.4</v>
      </c>
      <c r="E314">
        <v>72766.240000000005</v>
      </c>
      <c r="F314">
        <v>24380.86</v>
      </c>
      <c r="G314">
        <v>77777.08</v>
      </c>
      <c r="H314">
        <v>182238.7</v>
      </c>
      <c r="I314">
        <v>178492.6</v>
      </c>
      <c r="J314">
        <v>90332.86</v>
      </c>
      <c r="K314">
        <v>30275.599999999999</v>
      </c>
      <c r="L314">
        <v>36310.550000000003</v>
      </c>
      <c r="M314">
        <v>116529</v>
      </c>
      <c r="N314">
        <v>64526.29</v>
      </c>
      <c r="O314">
        <v>53440.27</v>
      </c>
      <c r="P314">
        <v>18875.580000000002</v>
      </c>
      <c r="Q314">
        <v>88018.46</v>
      </c>
      <c r="R314">
        <v>143566.20000000001</v>
      </c>
      <c r="S314">
        <v>128763</v>
      </c>
      <c r="T314">
        <v>51117.47</v>
      </c>
      <c r="U314">
        <v>20648.060000000001</v>
      </c>
      <c r="V314">
        <v>70314.009999999995</v>
      </c>
      <c r="W314">
        <v>23053.27</v>
      </c>
      <c r="X314">
        <v>12330.22</v>
      </c>
      <c r="Y314">
        <v>10402.57</v>
      </c>
      <c r="Z314">
        <v>2274.393</v>
      </c>
      <c r="AB314">
        <f t="shared" si="20"/>
        <v>432113.19</v>
      </c>
      <c r="AC314">
        <f t="shared" si="21"/>
        <v>118374.463</v>
      </c>
      <c r="AD314">
        <f t="shared" si="22"/>
        <v>289681.69</v>
      </c>
      <c r="AE314">
        <f t="shared" si="23"/>
        <v>559116.84</v>
      </c>
      <c r="AF314">
        <f t="shared" si="24"/>
        <v>600708</v>
      </c>
    </row>
    <row r="316" spans="1:32" x14ac:dyDescent="0.35">
      <c r="B316" s="16" t="s">
        <v>312</v>
      </c>
      <c r="C316" s="16"/>
      <c r="D316" s="16"/>
      <c r="E316" s="16"/>
      <c r="F316" s="16"/>
      <c r="G316" s="16" t="s">
        <v>313</v>
      </c>
      <c r="H316" s="16"/>
      <c r="I316" s="16"/>
      <c r="J316" s="16"/>
      <c r="K316" s="16"/>
      <c r="L316" s="16" t="s">
        <v>314</v>
      </c>
      <c r="M316" s="16"/>
      <c r="N316" s="16"/>
      <c r="O316" s="16"/>
      <c r="P316" s="16"/>
      <c r="Q316" s="16" t="s">
        <v>320</v>
      </c>
      <c r="R316" s="16"/>
      <c r="S316" s="16"/>
      <c r="T316" s="16"/>
      <c r="U316" s="16"/>
      <c r="V316" s="16" t="s">
        <v>321</v>
      </c>
      <c r="W316" s="16"/>
      <c r="X316" s="16"/>
      <c r="Y316" s="16"/>
      <c r="Z316" s="16"/>
    </row>
    <row r="317" spans="1:32" ht="15" thickBot="1" x14ac:dyDescent="0.4">
      <c r="B317" s="2" t="s">
        <v>338</v>
      </c>
      <c r="C317" s="2" t="s">
        <v>339</v>
      </c>
      <c r="D317" s="2" t="s">
        <v>340</v>
      </c>
      <c r="E317" s="2" t="s">
        <v>341</v>
      </c>
      <c r="F317" s="2" t="s">
        <v>342</v>
      </c>
      <c r="G317" s="3" t="s">
        <v>338</v>
      </c>
      <c r="H317" s="3" t="s">
        <v>339</v>
      </c>
      <c r="I317" s="3" t="s">
        <v>340</v>
      </c>
      <c r="J317" s="3" t="s">
        <v>341</v>
      </c>
      <c r="K317" s="3" t="s">
        <v>342</v>
      </c>
      <c r="L317" s="4" t="s">
        <v>338</v>
      </c>
      <c r="M317" s="4" t="s">
        <v>339</v>
      </c>
      <c r="N317" s="4" t="s">
        <v>340</v>
      </c>
      <c r="O317" s="4" t="s">
        <v>341</v>
      </c>
      <c r="P317" s="4" t="s">
        <v>342</v>
      </c>
      <c r="Q317" s="7" t="s">
        <v>338</v>
      </c>
      <c r="R317" s="7" t="s">
        <v>339</v>
      </c>
      <c r="S317" s="7" t="s">
        <v>340</v>
      </c>
      <c r="T317" s="7" t="s">
        <v>341</v>
      </c>
      <c r="U317" s="7" t="s">
        <v>342</v>
      </c>
      <c r="V317" s="8" t="s">
        <v>338</v>
      </c>
      <c r="W317" s="8" t="s">
        <v>339</v>
      </c>
      <c r="X317" s="8" t="s">
        <v>340</v>
      </c>
      <c r="Y317" s="8" t="s">
        <v>341</v>
      </c>
      <c r="Z317" s="8" t="s">
        <v>342</v>
      </c>
    </row>
    <row r="318" spans="1:32" ht="15" thickTop="1" x14ac:dyDescent="0.35">
      <c r="A318">
        <v>1994</v>
      </c>
      <c r="B318">
        <f>AVERAGE(B3:B14)</f>
        <v>152265.93</v>
      </c>
      <c r="C318">
        <f t="shared" ref="C318:F318" si="25">AVERAGE(C3:C14)</f>
        <v>202706.35833333331</v>
      </c>
      <c r="D318">
        <f t="shared" si="25"/>
        <v>121996.23000000003</v>
      </c>
      <c r="E318">
        <f t="shared" si="25"/>
        <v>30664.795833333337</v>
      </c>
      <c r="F318">
        <f t="shared" si="25"/>
        <v>10506.068249999998</v>
      </c>
      <c r="G318">
        <f t="shared" ref="G318:V318" si="26">AVERAGE(G3:G14)</f>
        <v>179142</v>
      </c>
      <c r="H318">
        <f t="shared" ref="H318:K318" si="27">AVERAGE(H3:H14)</f>
        <v>300632.02499999997</v>
      </c>
      <c r="I318">
        <f t="shared" si="27"/>
        <v>178020.42500000002</v>
      </c>
      <c r="J318">
        <f t="shared" si="27"/>
        <v>76306.518333333341</v>
      </c>
      <c r="K318">
        <f t="shared" si="27"/>
        <v>19029.916666666664</v>
      </c>
      <c r="L318">
        <f t="shared" si="26"/>
        <v>73737.23</v>
      </c>
      <c r="M318">
        <f t="shared" ref="M318:P318" si="28">AVERAGE(M3:M14)</f>
        <v>125369.705</v>
      </c>
      <c r="N318">
        <f t="shared" si="28"/>
        <v>93105.257500000007</v>
      </c>
      <c r="O318">
        <f t="shared" si="28"/>
        <v>33742.926666666666</v>
      </c>
      <c r="P318">
        <f t="shared" si="28"/>
        <v>10420.643000000002</v>
      </c>
      <c r="Q318">
        <f t="shared" si="26"/>
        <v>353378.05</v>
      </c>
      <c r="R318">
        <f t="shared" ref="R318:U318" si="29">AVERAGE(R3:R14)</f>
        <v>271537.22500000003</v>
      </c>
      <c r="S318">
        <f t="shared" si="29"/>
        <v>254943.38333333333</v>
      </c>
      <c r="T318">
        <f t="shared" si="29"/>
        <v>73495.427500000005</v>
      </c>
      <c r="U318">
        <f t="shared" si="29"/>
        <v>18786.598333333335</v>
      </c>
      <c r="V318">
        <f t="shared" si="26"/>
        <v>160050.7766666667</v>
      </c>
      <c r="W318">
        <f t="shared" ref="W318:Z318" si="30">AVERAGE(W3:W14)</f>
        <v>31250.299166666668</v>
      </c>
      <c r="X318">
        <f t="shared" si="30"/>
        <v>15827.061916666667</v>
      </c>
      <c r="Y318">
        <f t="shared" si="30"/>
        <v>4499.3821666666663</v>
      </c>
      <c r="Z318">
        <f t="shared" si="30"/>
        <v>797.01183333333336</v>
      </c>
    </row>
    <row r="319" spans="1:32" x14ac:dyDescent="0.35">
      <c r="A319">
        <v>1995</v>
      </c>
      <c r="B319">
        <f>AVERAGE(B15:B26)</f>
        <v>162011.86666666664</v>
      </c>
      <c r="C319">
        <f t="shared" ref="C319:F319" si="31">AVERAGE(C15:C26)</f>
        <v>228408.0083333333</v>
      </c>
      <c r="D319">
        <f t="shared" si="31"/>
        <v>127638.99999999999</v>
      </c>
      <c r="E319">
        <f t="shared" si="31"/>
        <v>39330.461666666662</v>
      </c>
      <c r="F319">
        <f t="shared" si="31"/>
        <v>10099.857916666666</v>
      </c>
      <c r="G319">
        <f t="shared" ref="G319:V319" si="32">AVERAGE(G15:G26)</f>
        <v>187480.70000000004</v>
      </c>
      <c r="H319">
        <f t="shared" ref="H319:K319" si="33">AVERAGE(H15:H26)</f>
        <v>281275.94166666671</v>
      </c>
      <c r="I319">
        <f t="shared" si="33"/>
        <v>177696.98333333331</v>
      </c>
      <c r="J319">
        <f t="shared" si="33"/>
        <v>71444.831666666665</v>
      </c>
      <c r="K319">
        <f t="shared" si="33"/>
        <v>26323.41333333333</v>
      </c>
      <c r="L319">
        <f t="shared" si="32"/>
        <v>80723.127500000002</v>
      </c>
      <c r="M319">
        <f t="shared" ref="M319:P319" si="34">AVERAGE(M15:M26)</f>
        <v>133453.27916666665</v>
      </c>
      <c r="N319">
        <f t="shared" si="34"/>
        <v>95665.707500000004</v>
      </c>
      <c r="O319">
        <f t="shared" si="34"/>
        <v>37499.324166666665</v>
      </c>
      <c r="P319">
        <f t="shared" si="34"/>
        <v>11131.219674999998</v>
      </c>
      <c r="Q319">
        <f t="shared" si="32"/>
        <v>349524.75</v>
      </c>
      <c r="R319">
        <f t="shared" ref="R319:U319" si="35">AVERAGE(R15:R26)</f>
        <v>249337.44166666665</v>
      </c>
      <c r="S319">
        <f t="shared" si="35"/>
        <v>237877.71666666665</v>
      </c>
      <c r="T319">
        <f t="shared" si="35"/>
        <v>72283.205000000002</v>
      </c>
      <c r="U319">
        <f t="shared" si="35"/>
        <v>20677.265833333335</v>
      </c>
      <c r="V319">
        <f t="shared" si="32"/>
        <v>159362.95666666669</v>
      </c>
      <c r="W319">
        <f t="shared" ref="W319:Z319" si="36">AVERAGE(W15:W26)</f>
        <v>32386.46333333333</v>
      </c>
      <c r="X319">
        <f t="shared" si="36"/>
        <v>16661.020250000001</v>
      </c>
      <c r="Y319">
        <f t="shared" si="36"/>
        <v>5272.0800083333334</v>
      </c>
      <c r="Z319">
        <f t="shared" si="36"/>
        <v>718.36030833333325</v>
      </c>
    </row>
    <row r="320" spans="1:32" x14ac:dyDescent="0.35">
      <c r="A320">
        <v>1996</v>
      </c>
      <c r="B320">
        <f>AVERAGE(B27:B38)</f>
        <v>159395.4</v>
      </c>
      <c r="C320">
        <f t="shared" ref="C320:F320" si="37">AVERAGE(C27:C38)</f>
        <v>222442.6333333333</v>
      </c>
      <c r="D320">
        <f t="shared" si="37"/>
        <v>125838.47083333334</v>
      </c>
      <c r="E320">
        <f t="shared" si="37"/>
        <v>39219.775000000001</v>
      </c>
      <c r="F320">
        <f t="shared" si="37"/>
        <v>12005.520500000001</v>
      </c>
      <c r="G320">
        <f t="shared" ref="G320:V320" si="38">AVERAGE(G27:G38)</f>
        <v>165212.06666666668</v>
      </c>
      <c r="H320">
        <f t="shared" ref="H320:K320" si="39">AVERAGE(H27:H38)</f>
        <v>274682.65833333333</v>
      </c>
      <c r="I320">
        <f t="shared" si="39"/>
        <v>174610.62499999997</v>
      </c>
      <c r="J320">
        <f t="shared" si="39"/>
        <v>68480.649166666655</v>
      </c>
      <c r="K320">
        <f t="shared" si="39"/>
        <v>22117.461666666666</v>
      </c>
      <c r="L320">
        <f t="shared" si="38"/>
        <v>79909.995833333334</v>
      </c>
      <c r="M320">
        <f t="shared" ref="M320:P320" si="40">AVERAGE(M27:M38)</f>
        <v>125294.81166666666</v>
      </c>
      <c r="N320">
        <f t="shared" si="40"/>
        <v>89120.36083333334</v>
      </c>
      <c r="O320">
        <f t="shared" si="40"/>
        <v>40087.605833333335</v>
      </c>
      <c r="P320">
        <f t="shared" si="40"/>
        <v>10502.576783333332</v>
      </c>
      <c r="Q320">
        <f t="shared" si="38"/>
        <v>330151.58333333331</v>
      </c>
      <c r="R320">
        <f t="shared" ref="R320:U320" si="41">AVERAGE(R27:R38)</f>
        <v>244850.57500000004</v>
      </c>
      <c r="S320">
        <f t="shared" si="41"/>
        <v>251302.40833333333</v>
      </c>
      <c r="T320">
        <f t="shared" si="41"/>
        <v>76538.001666666663</v>
      </c>
      <c r="U320">
        <f t="shared" si="41"/>
        <v>20696.029666666665</v>
      </c>
      <c r="V320">
        <f t="shared" si="38"/>
        <v>167700.30833333335</v>
      </c>
      <c r="W320">
        <f t="shared" ref="W320:Z320" si="42">AVERAGE(W27:W38)</f>
        <v>34400.577166666662</v>
      </c>
      <c r="X320">
        <f t="shared" si="42"/>
        <v>17258.574916666668</v>
      </c>
      <c r="Y320">
        <f t="shared" si="42"/>
        <v>5397.0378333333338</v>
      </c>
      <c r="Z320">
        <f t="shared" si="42"/>
        <v>702.39274999999998</v>
      </c>
    </row>
    <row r="321" spans="1:26" x14ac:dyDescent="0.35">
      <c r="A321">
        <v>1997</v>
      </c>
      <c r="B321">
        <f>AVERAGE(B39:B50)</f>
        <v>158198.63333333333</v>
      </c>
      <c r="C321">
        <f t="shared" ref="C321:F321" si="43">AVERAGE(C39:C50)</f>
        <v>207562.22500000001</v>
      </c>
      <c r="D321">
        <f t="shared" si="43"/>
        <v>111047.3175</v>
      </c>
      <c r="E321">
        <f t="shared" si="43"/>
        <v>34827.243750000001</v>
      </c>
      <c r="F321">
        <f t="shared" si="43"/>
        <v>10222.122250000002</v>
      </c>
      <c r="G321">
        <f t="shared" ref="G321:V321" si="44">AVERAGE(G39:G50)</f>
        <v>166092.00833333333</v>
      </c>
      <c r="H321">
        <f t="shared" ref="H321:K321" si="45">AVERAGE(H39:H50)</f>
        <v>249813.37500000003</v>
      </c>
      <c r="I321">
        <f t="shared" si="45"/>
        <v>163798.0333333333</v>
      </c>
      <c r="J321">
        <f t="shared" si="45"/>
        <v>66865.813333333339</v>
      </c>
      <c r="K321">
        <f t="shared" si="45"/>
        <v>21959.111666666668</v>
      </c>
      <c r="L321">
        <f t="shared" si="44"/>
        <v>92243.309166666659</v>
      </c>
      <c r="M321">
        <f t="shared" ref="M321:P321" si="46">AVERAGE(M39:M50)</f>
        <v>142752.06083333332</v>
      </c>
      <c r="N321">
        <f t="shared" si="46"/>
        <v>92235.08666666667</v>
      </c>
      <c r="O321">
        <f t="shared" si="46"/>
        <v>32192.10083333333</v>
      </c>
      <c r="P321">
        <f t="shared" si="46"/>
        <v>9489.6478333333325</v>
      </c>
      <c r="Q321">
        <f t="shared" si="44"/>
        <v>325412.6333333333</v>
      </c>
      <c r="R321">
        <f t="shared" ref="R321:U321" si="47">AVERAGE(R39:R50)</f>
        <v>234952.30833333335</v>
      </c>
      <c r="S321">
        <f t="shared" si="47"/>
        <v>239195.27500000005</v>
      </c>
      <c r="T321">
        <f t="shared" si="47"/>
        <v>60484.164999999986</v>
      </c>
      <c r="U321">
        <f t="shared" si="47"/>
        <v>18656.322916666664</v>
      </c>
      <c r="V321">
        <f t="shared" si="44"/>
        <v>166194.18833333332</v>
      </c>
      <c r="W321">
        <f t="shared" ref="W321:Z321" si="48">AVERAGE(W39:W50)</f>
        <v>37197.593333333331</v>
      </c>
      <c r="X321">
        <f t="shared" si="48"/>
        <v>16404.231749999999</v>
      </c>
      <c r="Y321">
        <f t="shared" si="48"/>
        <v>2551.9845</v>
      </c>
      <c r="Z321">
        <f t="shared" si="48"/>
        <v>820.21174999999994</v>
      </c>
    </row>
    <row r="322" spans="1:26" x14ac:dyDescent="0.35">
      <c r="A322">
        <v>1998</v>
      </c>
      <c r="B322">
        <f>AVERAGE(B51:B62)</f>
        <v>153113.51666666669</v>
      </c>
      <c r="C322">
        <f t="shared" ref="C322:F322" si="49">AVERAGE(C51:C62)</f>
        <v>194745.9083333333</v>
      </c>
      <c r="D322">
        <f t="shared" si="49"/>
        <v>108107.51666666666</v>
      </c>
      <c r="E322">
        <f t="shared" si="49"/>
        <v>35657.955000000002</v>
      </c>
      <c r="F322">
        <f t="shared" si="49"/>
        <v>12909.047416666666</v>
      </c>
      <c r="G322">
        <f t="shared" ref="G322:V322" si="50">AVERAGE(G51:G62)</f>
        <v>177423.73333333331</v>
      </c>
      <c r="H322">
        <f t="shared" ref="H322:K322" si="51">AVERAGE(H51:H62)</f>
        <v>261332.19999999998</v>
      </c>
      <c r="I322">
        <f t="shared" si="51"/>
        <v>167551.60833333334</v>
      </c>
      <c r="J322">
        <f t="shared" si="51"/>
        <v>62006.78666666666</v>
      </c>
      <c r="K322">
        <f t="shared" si="51"/>
        <v>23411.881166666673</v>
      </c>
      <c r="L322">
        <f t="shared" si="50"/>
        <v>80971.465833333335</v>
      </c>
      <c r="M322">
        <f t="shared" ref="M322:P322" si="52">AVERAGE(M51:M62)</f>
        <v>142518.83333333334</v>
      </c>
      <c r="N322">
        <f t="shared" si="52"/>
        <v>90394.362499999988</v>
      </c>
      <c r="O322">
        <f t="shared" si="52"/>
        <v>37626.523333333331</v>
      </c>
      <c r="P322">
        <f t="shared" si="52"/>
        <v>11165.509083333332</v>
      </c>
      <c r="Q322">
        <f t="shared" si="50"/>
        <v>319545.8</v>
      </c>
      <c r="R322">
        <f t="shared" ref="R322:U322" si="53">AVERAGE(R51:R62)</f>
        <v>237038.65833333333</v>
      </c>
      <c r="S322">
        <f t="shared" si="53"/>
        <v>224239.93333333332</v>
      </c>
      <c r="T322">
        <f t="shared" si="53"/>
        <v>60674.897499999999</v>
      </c>
      <c r="U322">
        <f t="shared" si="53"/>
        <v>18445.000000000004</v>
      </c>
      <c r="V322">
        <f t="shared" si="50"/>
        <v>152498.68333333332</v>
      </c>
      <c r="W322">
        <f t="shared" ref="W322:Z322" si="54">AVERAGE(W51:W62)</f>
        <v>29737.301583333334</v>
      </c>
      <c r="X322">
        <f t="shared" si="54"/>
        <v>14730.421583333331</v>
      </c>
      <c r="Y322">
        <f t="shared" si="54"/>
        <v>4403.0528333333332</v>
      </c>
      <c r="Z322">
        <f t="shared" si="54"/>
        <v>1678.7390833333332</v>
      </c>
    </row>
    <row r="323" spans="1:26" x14ac:dyDescent="0.35">
      <c r="A323">
        <v>1999</v>
      </c>
      <c r="B323">
        <f>AVERAGE(B63:B74)</f>
        <v>134298.78750000001</v>
      </c>
      <c r="C323">
        <f t="shared" ref="C323:F323" si="55">AVERAGE(C63:C74)</f>
        <v>178002.36666666667</v>
      </c>
      <c r="D323">
        <f t="shared" si="55"/>
        <v>111284.27333333333</v>
      </c>
      <c r="E323">
        <f t="shared" si="55"/>
        <v>34494.840833333343</v>
      </c>
      <c r="F323">
        <f t="shared" si="55"/>
        <v>12140.005999999999</v>
      </c>
      <c r="G323">
        <f t="shared" ref="G323:V323" si="56">AVERAGE(G63:G74)</f>
        <v>165004.71666666667</v>
      </c>
      <c r="H323">
        <f t="shared" ref="H323:K323" si="57">AVERAGE(H63:H74)</f>
        <v>250538.42499999996</v>
      </c>
      <c r="I323">
        <f t="shared" si="57"/>
        <v>163967.17499999999</v>
      </c>
      <c r="J323">
        <f t="shared" si="57"/>
        <v>70783.111666666679</v>
      </c>
      <c r="K323">
        <f t="shared" si="57"/>
        <v>23766.333333333332</v>
      </c>
      <c r="L323">
        <f t="shared" si="56"/>
        <v>92227.246666666659</v>
      </c>
      <c r="M323">
        <f t="shared" ref="M323:P323" si="58">AVERAGE(M63:M74)</f>
        <v>149630.03333333333</v>
      </c>
      <c r="N323">
        <f t="shared" si="58"/>
        <v>98675.08</v>
      </c>
      <c r="O323">
        <f t="shared" si="58"/>
        <v>45314.244166666671</v>
      </c>
      <c r="P323">
        <f t="shared" si="58"/>
        <v>13622.517749999999</v>
      </c>
      <c r="Q323">
        <f t="shared" si="56"/>
        <v>300046.44999999995</v>
      </c>
      <c r="R323">
        <f t="shared" ref="R323:U323" si="59">AVERAGE(R63:R74)</f>
        <v>227136.15000000002</v>
      </c>
      <c r="S323">
        <f t="shared" si="59"/>
        <v>211312.81666666668</v>
      </c>
      <c r="T323">
        <f t="shared" si="59"/>
        <v>63278.081666666665</v>
      </c>
      <c r="U323">
        <f t="shared" si="59"/>
        <v>17877.330083333331</v>
      </c>
      <c r="V323">
        <f t="shared" si="56"/>
        <v>142764.23750000002</v>
      </c>
      <c r="W323">
        <f t="shared" ref="W323:Z323" si="60">AVERAGE(W63:W74)</f>
        <v>31095.009583333336</v>
      </c>
      <c r="X323">
        <f t="shared" si="60"/>
        <v>16475.382833333333</v>
      </c>
      <c r="Y323">
        <f t="shared" si="60"/>
        <v>6872.6038083333333</v>
      </c>
      <c r="Z323">
        <f t="shared" si="60"/>
        <v>1783.9578333333332</v>
      </c>
    </row>
    <row r="324" spans="1:26" x14ac:dyDescent="0.35">
      <c r="A324">
        <v>2000</v>
      </c>
      <c r="B324">
        <f>AVERAGE(B75:B86)</f>
        <v>141813.03333333335</v>
      </c>
      <c r="C324">
        <f t="shared" ref="C324:F324" si="61">AVERAGE(C75:C86)</f>
        <v>183461.65000000002</v>
      </c>
      <c r="D324">
        <f t="shared" si="61"/>
        <v>115818.47999999998</v>
      </c>
      <c r="E324">
        <f t="shared" si="61"/>
        <v>35861.3675</v>
      </c>
      <c r="F324">
        <f t="shared" si="61"/>
        <v>12269.631916666665</v>
      </c>
      <c r="G324">
        <f t="shared" ref="G324:V324" si="62">AVERAGE(G75:G86)</f>
        <v>161387.57499999998</v>
      </c>
      <c r="H324">
        <f t="shared" ref="H324:K324" si="63">AVERAGE(H75:H86)</f>
        <v>237952.375</v>
      </c>
      <c r="I324">
        <f t="shared" si="63"/>
        <v>155920.80833333332</v>
      </c>
      <c r="J324">
        <f t="shared" si="63"/>
        <v>63115.186666666668</v>
      </c>
      <c r="K324">
        <f t="shared" si="63"/>
        <v>23922.561083333334</v>
      </c>
      <c r="L324">
        <f t="shared" si="62"/>
        <v>92449.038333333316</v>
      </c>
      <c r="M324">
        <f t="shared" ref="M324:P324" si="64">AVERAGE(M75:M86)</f>
        <v>150624.94999999998</v>
      </c>
      <c r="N324">
        <f t="shared" si="64"/>
        <v>94095.289166666669</v>
      </c>
      <c r="O324">
        <f t="shared" si="64"/>
        <v>42249.324166666665</v>
      </c>
      <c r="P324">
        <f t="shared" si="64"/>
        <v>11247.947999999999</v>
      </c>
      <c r="Q324">
        <f t="shared" si="62"/>
        <v>306534.03333333327</v>
      </c>
      <c r="R324">
        <f t="shared" ref="R324:U324" si="65">AVERAGE(R75:R86)</f>
        <v>221974.15833333333</v>
      </c>
      <c r="S324">
        <f t="shared" si="65"/>
        <v>219220.83333333328</v>
      </c>
      <c r="T324">
        <f t="shared" si="65"/>
        <v>67374.095833333326</v>
      </c>
      <c r="U324">
        <f t="shared" si="65"/>
        <v>17262.060249999999</v>
      </c>
      <c r="V324">
        <f t="shared" si="62"/>
        <v>133233.32333333333</v>
      </c>
      <c r="W324">
        <f t="shared" ref="W324:Z324" si="66">AVERAGE(W75:W86)</f>
        <v>30703.734166666665</v>
      </c>
      <c r="X324">
        <f t="shared" si="66"/>
        <v>16332.764499999999</v>
      </c>
      <c r="Y324">
        <f t="shared" si="66"/>
        <v>5124.4809166666664</v>
      </c>
      <c r="Z324">
        <f t="shared" si="66"/>
        <v>1980.8907499999998</v>
      </c>
    </row>
    <row r="325" spans="1:26" x14ac:dyDescent="0.35">
      <c r="A325">
        <v>2001</v>
      </c>
      <c r="B325">
        <f>AVERAGE(B87:B98)</f>
        <v>168798.38333333333</v>
      </c>
      <c r="C325">
        <f t="shared" ref="C325:F325" si="67">AVERAGE(C87:C98)</f>
        <v>233194.80000000002</v>
      </c>
      <c r="D325">
        <f t="shared" si="67"/>
        <v>127713.08833333332</v>
      </c>
      <c r="E325">
        <f t="shared" si="67"/>
        <v>46012.3125</v>
      </c>
      <c r="F325">
        <f t="shared" si="67"/>
        <v>13974.253666666669</v>
      </c>
      <c r="G325">
        <f t="shared" ref="G325:V325" si="68">AVERAGE(G87:G98)</f>
        <v>193373.55000000002</v>
      </c>
      <c r="H325">
        <f t="shared" ref="H325:K325" si="69">AVERAGE(H87:H98)</f>
        <v>306560.55833333335</v>
      </c>
      <c r="I325">
        <f t="shared" si="69"/>
        <v>211843.81666666665</v>
      </c>
      <c r="J325">
        <f t="shared" si="69"/>
        <v>103827.22999999998</v>
      </c>
      <c r="K325">
        <f t="shared" si="69"/>
        <v>33530.378333333334</v>
      </c>
      <c r="L325">
        <f t="shared" si="68"/>
        <v>88758.234999999986</v>
      </c>
      <c r="M325">
        <f t="shared" ref="M325:P325" si="70">AVERAGE(M87:M98)</f>
        <v>141558.875</v>
      </c>
      <c r="N325">
        <f t="shared" si="70"/>
        <v>106885.54666666668</v>
      </c>
      <c r="O325">
        <f t="shared" si="70"/>
        <v>49383.658333333333</v>
      </c>
      <c r="P325">
        <f t="shared" si="70"/>
        <v>10341.026166666667</v>
      </c>
      <c r="Q325">
        <f t="shared" si="68"/>
        <v>295559.53333333333</v>
      </c>
      <c r="R325">
        <f t="shared" ref="R325:U325" si="71">AVERAGE(R87:R98)</f>
        <v>218588.00833333333</v>
      </c>
      <c r="S325">
        <f t="shared" si="71"/>
        <v>213125.70833333334</v>
      </c>
      <c r="T325">
        <f t="shared" si="71"/>
        <v>62399.729166666664</v>
      </c>
      <c r="U325">
        <f t="shared" si="71"/>
        <v>22049.315833333338</v>
      </c>
      <c r="V325">
        <f t="shared" si="68"/>
        <v>130971.29666666668</v>
      </c>
      <c r="W325">
        <f t="shared" ref="W325:Z325" si="72">AVERAGE(W87:W98)</f>
        <v>26386.196500000002</v>
      </c>
      <c r="X325">
        <f t="shared" si="72"/>
        <v>15853.353833333333</v>
      </c>
      <c r="Y325">
        <f t="shared" si="72"/>
        <v>5808.2685833333335</v>
      </c>
      <c r="Z325">
        <f t="shared" si="72"/>
        <v>1219.9990833333334</v>
      </c>
    </row>
    <row r="326" spans="1:26" x14ac:dyDescent="0.35">
      <c r="A326">
        <v>2002</v>
      </c>
      <c r="B326">
        <f>AVERAGE(B99:B110)</f>
        <v>151910.90833333333</v>
      </c>
      <c r="C326">
        <f t="shared" ref="C326:F326" si="73">AVERAGE(C99:C110)</f>
        <v>209100.17500000002</v>
      </c>
      <c r="D326">
        <f t="shared" si="73"/>
        <v>144346.10916666669</v>
      </c>
      <c r="E326">
        <f t="shared" si="73"/>
        <v>47536.165000000008</v>
      </c>
      <c r="F326">
        <f t="shared" si="73"/>
        <v>13383.743916666668</v>
      </c>
      <c r="G326">
        <f t="shared" ref="G326:V326" si="74">AVERAGE(G99:G110)</f>
        <v>185420.15833333333</v>
      </c>
      <c r="H326">
        <f t="shared" ref="H326:K326" si="75">AVERAGE(H99:H110)</f>
        <v>337147.85833333334</v>
      </c>
      <c r="I326">
        <f t="shared" si="75"/>
        <v>247657.52499999999</v>
      </c>
      <c r="J326">
        <f t="shared" si="75"/>
        <v>109827.06166666669</v>
      </c>
      <c r="K326">
        <f t="shared" si="75"/>
        <v>34734.864166666659</v>
      </c>
      <c r="L326">
        <f t="shared" si="74"/>
        <v>71739.057499999995</v>
      </c>
      <c r="M326">
        <f t="shared" ref="M326:P326" si="76">AVERAGE(M99:M110)</f>
        <v>134557.98333333331</v>
      </c>
      <c r="N326">
        <f t="shared" si="76"/>
        <v>89935.770833333328</v>
      </c>
      <c r="O326">
        <f t="shared" si="76"/>
        <v>39869.379999999997</v>
      </c>
      <c r="P326">
        <f t="shared" si="76"/>
        <v>12122.206666666667</v>
      </c>
      <c r="Q326">
        <f t="shared" si="74"/>
        <v>277695.35833333334</v>
      </c>
      <c r="R326">
        <f t="shared" ref="R326:U326" si="77">AVERAGE(R99:R110)</f>
        <v>227061.73333333337</v>
      </c>
      <c r="S326">
        <f t="shared" si="77"/>
        <v>234600.97500000001</v>
      </c>
      <c r="T326">
        <f t="shared" si="77"/>
        <v>65828.635833333334</v>
      </c>
      <c r="U326">
        <f t="shared" si="77"/>
        <v>24060.775666666668</v>
      </c>
      <c r="V326">
        <f t="shared" si="74"/>
        <v>138451.79750000002</v>
      </c>
      <c r="W326">
        <f t="shared" ref="W326:Z326" si="78">AVERAGE(W99:W110)</f>
        <v>33210.57166666667</v>
      </c>
      <c r="X326">
        <f t="shared" si="78"/>
        <v>20363.453416666671</v>
      </c>
      <c r="Y326">
        <f t="shared" si="78"/>
        <v>4732.8311666666668</v>
      </c>
      <c r="Z326">
        <f t="shared" si="78"/>
        <v>2512.7752500000001</v>
      </c>
    </row>
    <row r="327" spans="1:26" x14ac:dyDescent="0.35">
      <c r="A327">
        <v>2003</v>
      </c>
      <c r="B327">
        <f>AVERAGE(B111:B122)</f>
        <v>163874.09166666667</v>
      </c>
      <c r="C327">
        <f t="shared" ref="C327:F327" si="79">AVERAGE(C111:C122)</f>
        <v>211791.60833333331</v>
      </c>
      <c r="D327">
        <f t="shared" si="79"/>
        <v>131487.36666666667</v>
      </c>
      <c r="E327">
        <f t="shared" si="79"/>
        <v>44310.517500000009</v>
      </c>
      <c r="F327">
        <f t="shared" si="79"/>
        <v>17676.175749999999</v>
      </c>
      <c r="G327">
        <f t="shared" ref="G327:V327" si="80">AVERAGE(G111:G122)</f>
        <v>204773.60833333331</v>
      </c>
      <c r="H327">
        <f t="shared" ref="H327:K327" si="81">AVERAGE(H111:H122)</f>
        <v>331324.77499999997</v>
      </c>
      <c r="I327">
        <f t="shared" si="81"/>
        <v>230343.59166666667</v>
      </c>
      <c r="J327">
        <f t="shared" si="81"/>
        <v>112213.65916666669</v>
      </c>
      <c r="K327">
        <f t="shared" si="81"/>
        <v>36524.025000000001</v>
      </c>
      <c r="L327">
        <f t="shared" si="80"/>
        <v>54614.769166666665</v>
      </c>
      <c r="M327">
        <f t="shared" ref="M327:P327" si="82">AVERAGE(M111:M122)</f>
        <v>106071.55500000004</v>
      </c>
      <c r="N327">
        <f t="shared" si="82"/>
        <v>83355.694999999992</v>
      </c>
      <c r="O327">
        <f t="shared" si="82"/>
        <v>33971.102500000008</v>
      </c>
      <c r="P327">
        <f t="shared" si="82"/>
        <v>10379.009499999998</v>
      </c>
      <c r="Q327">
        <f t="shared" si="80"/>
        <v>247083.98333333331</v>
      </c>
      <c r="R327">
        <f t="shared" ref="R327:U327" si="83">AVERAGE(R111:R122)</f>
        <v>213026.84166666667</v>
      </c>
      <c r="S327">
        <f t="shared" si="83"/>
        <v>232508.47500000001</v>
      </c>
      <c r="T327">
        <f t="shared" si="83"/>
        <v>73075.107499999998</v>
      </c>
      <c r="U327">
        <f t="shared" si="83"/>
        <v>20730.515416666665</v>
      </c>
      <c r="V327">
        <f t="shared" si="80"/>
        <v>155712.00666666668</v>
      </c>
      <c r="W327">
        <f t="shared" ref="W327:Z327" si="84">AVERAGE(W111:W122)</f>
        <v>34138.436083333341</v>
      </c>
      <c r="X327">
        <f t="shared" si="84"/>
        <v>24627.376749999999</v>
      </c>
      <c r="Y327">
        <f t="shared" si="84"/>
        <v>9591.2753333333349</v>
      </c>
      <c r="Z327">
        <f t="shared" si="84"/>
        <v>1558.1041916666666</v>
      </c>
    </row>
    <row r="328" spans="1:26" x14ac:dyDescent="0.35">
      <c r="A328">
        <v>2004</v>
      </c>
      <c r="B328">
        <f>AVERAGE(B123:B134)</f>
        <v>146138.32333333333</v>
      </c>
      <c r="C328">
        <f t="shared" ref="C328:F328" si="85">AVERAGE(C123:C134)</f>
        <v>206849.04999999996</v>
      </c>
      <c r="D328">
        <f t="shared" si="85"/>
        <v>116893.29416666667</v>
      </c>
      <c r="E328">
        <f t="shared" si="85"/>
        <v>46038.515833333338</v>
      </c>
      <c r="F328">
        <f t="shared" si="85"/>
        <v>15691.866083333334</v>
      </c>
      <c r="G328">
        <f t="shared" ref="G328:V328" si="86">AVERAGE(G123:G134)</f>
        <v>189038.55833333335</v>
      </c>
      <c r="H328">
        <f t="shared" ref="H328:K328" si="87">AVERAGE(H123:H134)</f>
        <v>304867.09999999998</v>
      </c>
      <c r="I328">
        <f t="shared" si="87"/>
        <v>221734.54166666666</v>
      </c>
      <c r="J328">
        <f t="shared" si="87"/>
        <v>102025.63166666665</v>
      </c>
      <c r="K328">
        <f t="shared" si="87"/>
        <v>28726.597500000003</v>
      </c>
      <c r="L328">
        <f t="shared" si="86"/>
        <v>65292.799166666657</v>
      </c>
      <c r="M328">
        <f t="shared" ref="M328:P328" si="88">AVERAGE(M123:M134)</f>
        <v>115537.25833333335</v>
      </c>
      <c r="N328">
        <f t="shared" si="88"/>
        <v>90091.405833333338</v>
      </c>
      <c r="O328">
        <f t="shared" si="88"/>
        <v>44533.053333333322</v>
      </c>
      <c r="P328">
        <f t="shared" si="88"/>
        <v>14775.009916666668</v>
      </c>
      <c r="Q328">
        <f t="shared" si="86"/>
        <v>227509.625</v>
      </c>
      <c r="R328">
        <f t="shared" ref="R328:U328" si="89">AVERAGE(R123:R134)</f>
        <v>207944.53333333333</v>
      </c>
      <c r="S328">
        <f t="shared" si="89"/>
        <v>242813.43333333332</v>
      </c>
      <c r="T328">
        <f t="shared" si="89"/>
        <v>60514.643333333319</v>
      </c>
      <c r="U328">
        <f t="shared" si="89"/>
        <v>23216.614166666666</v>
      </c>
      <c r="V328">
        <f t="shared" si="86"/>
        <v>160706.45833333334</v>
      </c>
      <c r="W328">
        <f t="shared" ref="W328:Z328" si="90">AVERAGE(W123:W134)</f>
        <v>34119.927916666667</v>
      </c>
      <c r="X328">
        <f t="shared" si="90"/>
        <v>21355.715666666667</v>
      </c>
      <c r="Y328">
        <f t="shared" si="90"/>
        <v>7434.874733333334</v>
      </c>
      <c r="Z328">
        <f t="shared" si="90"/>
        <v>1972.4835</v>
      </c>
    </row>
    <row r="329" spans="1:26" x14ac:dyDescent="0.35">
      <c r="A329">
        <v>2005</v>
      </c>
      <c r="B329">
        <f>AVERAGE(B135:B146)</f>
        <v>136346.96916666668</v>
      </c>
      <c r="C329">
        <f t="shared" ref="C329:F329" si="91">AVERAGE(C135:C146)</f>
        <v>201092.42500000005</v>
      </c>
      <c r="D329">
        <f t="shared" si="91"/>
        <v>119669.99083333334</v>
      </c>
      <c r="E329">
        <f t="shared" si="91"/>
        <v>40825.109166666669</v>
      </c>
      <c r="F329">
        <f t="shared" si="91"/>
        <v>17274.961666666666</v>
      </c>
      <c r="G329">
        <f t="shared" ref="G329:V329" si="92">AVERAGE(G135:G146)</f>
        <v>184512.83333333328</v>
      </c>
      <c r="H329">
        <f t="shared" ref="H329:K329" si="93">AVERAGE(H135:H146)</f>
        <v>294602.55833333341</v>
      </c>
      <c r="I329">
        <f t="shared" si="93"/>
        <v>192125.54166666666</v>
      </c>
      <c r="J329">
        <f t="shared" si="93"/>
        <v>85700.60000000002</v>
      </c>
      <c r="K329">
        <f t="shared" si="93"/>
        <v>25084.644166666665</v>
      </c>
      <c r="L329">
        <f t="shared" si="92"/>
        <v>64085.625</v>
      </c>
      <c r="M329">
        <f t="shared" ref="M329:P329" si="94">AVERAGE(M135:M146)</f>
        <v>143718.20833333334</v>
      </c>
      <c r="N329">
        <f t="shared" si="94"/>
        <v>94373.313333333339</v>
      </c>
      <c r="O329">
        <f t="shared" si="94"/>
        <v>44501.85</v>
      </c>
      <c r="P329">
        <f t="shared" si="94"/>
        <v>13312.542666666668</v>
      </c>
      <c r="Q329">
        <f t="shared" si="92"/>
        <v>231679.29166666663</v>
      </c>
      <c r="R329">
        <f t="shared" ref="R329:U329" si="95">AVERAGE(R135:R146)</f>
        <v>217408.88333333333</v>
      </c>
      <c r="S329">
        <f t="shared" si="95"/>
        <v>241875.06666666665</v>
      </c>
      <c r="T329">
        <f t="shared" si="95"/>
        <v>67586.130833333344</v>
      </c>
      <c r="U329">
        <f t="shared" si="95"/>
        <v>22336.626833333332</v>
      </c>
      <c r="V329">
        <f t="shared" si="92"/>
        <v>164111.68166666664</v>
      </c>
      <c r="W329">
        <f t="shared" ref="W329:Z329" si="96">AVERAGE(W135:W146)</f>
        <v>34457.569166666675</v>
      </c>
      <c r="X329">
        <f t="shared" si="96"/>
        <v>25188.935916666665</v>
      </c>
      <c r="Y329">
        <f t="shared" si="96"/>
        <v>4737.7457583333335</v>
      </c>
      <c r="Z329">
        <f t="shared" si="96"/>
        <v>856.71358333333319</v>
      </c>
    </row>
    <row r="330" spans="1:26" x14ac:dyDescent="0.35">
      <c r="A330">
        <v>2006</v>
      </c>
      <c r="B330">
        <f>AVERAGE(B147:B158)</f>
        <v>129087.02999999998</v>
      </c>
      <c r="C330">
        <f t="shared" ref="C330:F330" si="97">AVERAGE(C147:C158)</f>
        <v>196318.69166666665</v>
      </c>
      <c r="D330">
        <f t="shared" si="97"/>
        <v>128937.77833333332</v>
      </c>
      <c r="E330">
        <f t="shared" si="97"/>
        <v>44194.234999999993</v>
      </c>
      <c r="F330">
        <f t="shared" si="97"/>
        <v>16209.671808333334</v>
      </c>
      <c r="G330">
        <f t="shared" ref="G330:V330" si="98">AVERAGE(G147:G158)</f>
        <v>169756.80000000002</v>
      </c>
      <c r="H330">
        <f t="shared" ref="H330:K330" si="99">AVERAGE(H147:H158)</f>
        <v>278991.39166666666</v>
      </c>
      <c r="I330">
        <f t="shared" si="99"/>
        <v>193848.18333333326</v>
      </c>
      <c r="J330">
        <f t="shared" si="99"/>
        <v>86721.780833333323</v>
      </c>
      <c r="K330">
        <f t="shared" si="99"/>
        <v>26313.436666666665</v>
      </c>
      <c r="L330">
        <f t="shared" si="98"/>
        <v>67906.810833333337</v>
      </c>
      <c r="M330">
        <f t="shared" ref="M330:P330" si="100">AVERAGE(M147:M158)</f>
        <v>142583.55000000002</v>
      </c>
      <c r="N330">
        <f t="shared" si="100"/>
        <v>94696.522500000021</v>
      </c>
      <c r="O330">
        <f t="shared" si="100"/>
        <v>40121.105833333342</v>
      </c>
      <c r="P330">
        <f t="shared" si="100"/>
        <v>15453.304666666669</v>
      </c>
      <c r="Q330">
        <f t="shared" si="98"/>
        <v>236498.83333333337</v>
      </c>
      <c r="R330">
        <f t="shared" ref="R330:U330" si="101">AVERAGE(R147:R158)</f>
        <v>203617.73333333331</v>
      </c>
      <c r="S330">
        <f t="shared" si="101"/>
        <v>217271.65833333333</v>
      </c>
      <c r="T330">
        <f t="shared" si="101"/>
        <v>73709.042499999996</v>
      </c>
      <c r="U330">
        <f t="shared" si="101"/>
        <v>20552.254833333329</v>
      </c>
      <c r="V330">
        <f t="shared" si="98"/>
        <v>160095.44083333333</v>
      </c>
      <c r="W330">
        <f t="shared" ref="W330:Z330" si="102">AVERAGE(W147:W158)</f>
        <v>37084.38916666666</v>
      </c>
      <c r="X330">
        <f t="shared" si="102"/>
        <v>27008.701666666664</v>
      </c>
      <c r="Y330">
        <f t="shared" si="102"/>
        <v>5647.8379166666673</v>
      </c>
      <c r="Z330">
        <f t="shared" si="102"/>
        <v>1148.963</v>
      </c>
    </row>
    <row r="331" spans="1:26" x14ac:dyDescent="0.35">
      <c r="A331">
        <v>2007</v>
      </c>
      <c r="B331">
        <f>AVERAGE(B159:B170)</f>
        <v>143377.68833333332</v>
      </c>
      <c r="C331">
        <f t="shared" ref="C331:F331" si="103">AVERAGE(C159:C170)</f>
        <v>207671.79166666666</v>
      </c>
      <c r="D331">
        <f t="shared" si="103"/>
        <v>122023.16833333333</v>
      </c>
      <c r="E331">
        <f t="shared" si="103"/>
        <v>50035.337500000001</v>
      </c>
      <c r="F331">
        <f t="shared" si="103"/>
        <v>21650.46875</v>
      </c>
      <c r="G331">
        <f t="shared" ref="G331:V331" si="104">AVERAGE(G159:G170)</f>
        <v>162248.99166666667</v>
      </c>
      <c r="H331">
        <f t="shared" ref="H331:K331" si="105">AVERAGE(H159:H170)</f>
        <v>283220.65000000002</v>
      </c>
      <c r="I331">
        <f t="shared" si="105"/>
        <v>190164.06666666665</v>
      </c>
      <c r="J331">
        <f t="shared" si="105"/>
        <v>89706.502500000002</v>
      </c>
      <c r="K331">
        <f t="shared" si="105"/>
        <v>28803.367499999997</v>
      </c>
      <c r="L331">
        <f t="shared" si="104"/>
        <v>57248.021666666667</v>
      </c>
      <c r="M331">
        <f t="shared" ref="M331:P331" si="106">AVERAGE(M159:M170)</f>
        <v>109874.47750000002</v>
      </c>
      <c r="N331">
        <f t="shared" si="106"/>
        <v>86359.51</v>
      </c>
      <c r="O331">
        <f t="shared" si="106"/>
        <v>38658.397499999999</v>
      </c>
      <c r="P331">
        <f t="shared" si="106"/>
        <v>13063.802749999995</v>
      </c>
      <c r="Q331">
        <f t="shared" si="104"/>
        <v>205834.20833333334</v>
      </c>
      <c r="R331">
        <f t="shared" ref="R331:U331" si="107">AVERAGE(R159:R170)</f>
        <v>190463.98333333337</v>
      </c>
      <c r="S331">
        <f t="shared" si="107"/>
        <v>212067.33333333334</v>
      </c>
      <c r="T331">
        <f t="shared" si="107"/>
        <v>71613.052500000005</v>
      </c>
      <c r="U331">
        <f t="shared" si="107"/>
        <v>21767.151666666668</v>
      </c>
      <c r="V331">
        <f t="shared" si="104"/>
        <v>155427.79666666666</v>
      </c>
      <c r="W331">
        <f t="shared" ref="W331:Z331" si="108">AVERAGE(W159:W170)</f>
        <v>49220.466666666667</v>
      </c>
      <c r="X331">
        <f t="shared" si="108"/>
        <v>22817.665833333333</v>
      </c>
      <c r="Y331">
        <f t="shared" si="108"/>
        <v>7229.4059249999991</v>
      </c>
      <c r="Z331">
        <f t="shared" si="108"/>
        <v>1820.1093333333331</v>
      </c>
    </row>
    <row r="332" spans="1:26" x14ac:dyDescent="0.35">
      <c r="A332">
        <v>2008</v>
      </c>
      <c r="B332">
        <f>AVERAGE(B171:B182)</f>
        <v>179501.34166666667</v>
      </c>
      <c r="C332">
        <f t="shared" ref="C332:F332" si="109">AVERAGE(C171:C182)</f>
        <v>257887.5</v>
      </c>
      <c r="D332">
        <f t="shared" si="109"/>
        <v>157690.32500000001</v>
      </c>
      <c r="E332">
        <f t="shared" si="109"/>
        <v>52064.88749999999</v>
      </c>
      <c r="F332">
        <f t="shared" si="109"/>
        <v>25732.679166666665</v>
      </c>
      <c r="G332">
        <f t="shared" ref="G332:V332" si="110">AVERAGE(G171:G182)</f>
        <v>206864.14166666669</v>
      </c>
      <c r="H332">
        <f t="shared" ref="H332:K332" si="111">AVERAGE(H171:H182)</f>
        <v>372308.43333333335</v>
      </c>
      <c r="I332">
        <f t="shared" si="111"/>
        <v>248338.29166666666</v>
      </c>
      <c r="J332">
        <f t="shared" si="111"/>
        <v>112589.55583333335</v>
      </c>
      <c r="K332">
        <f t="shared" si="111"/>
        <v>43008.261666666658</v>
      </c>
      <c r="L332">
        <f t="shared" si="110"/>
        <v>53511.695833333331</v>
      </c>
      <c r="M332">
        <f t="shared" ref="M332:P332" si="112">AVERAGE(M171:M182)</f>
        <v>112605.58166666665</v>
      </c>
      <c r="N332">
        <f t="shared" si="112"/>
        <v>87591.661666666681</v>
      </c>
      <c r="O332">
        <f t="shared" si="112"/>
        <v>37749.396666666667</v>
      </c>
      <c r="P332">
        <f t="shared" si="112"/>
        <v>9129.1371916666667</v>
      </c>
      <c r="Q332">
        <f t="shared" si="110"/>
        <v>201424.90833333333</v>
      </c>
      <c r="R332">
        <f t="shared" ref="R332:U332" si="113">AVERAGE(R171:R182)</f>
        <v>187298.69166666665</v>
      </c>
      <c r="S332">
        <f t="shared" si="113"/>
        <v>239559.69999999998</v>
      </c>
      <c r="T332">
        <f t="shared" si="113"/>
        <v>61181.818333333329</v>
      </c>
      <c r="U332">
        <f t="shared" si="113"/>
        <v>27711.914999999997</v>
      </c>
      <c r="V332">
        <f t="shared" si="110"/>
        <v>170314.625</v>
      </c>
      <c r="W332">
        <f t="shared" ref="W332:Z332" si="114">AVERAGE(W171:W182)</f>
        <v>50995.656666666655</v>
      </c>
      <c r="X332">
        <f t="shared" si="114"/>
        <v>25148.994666666666</v>
      </c>
      <c r="Y332">
        <f t="shared" si="114"/>
        <v>9416.5455833333344</v>
      </c>
      <c r="Z332">
        <f t="shared" si="114"/>
        <v>1957.9649999999999</v>
      </c>
    </row>
    <row r="333" spans="1:26" x14ac:dyDescent="0.35">
      <c r="A333">
        <v>2009</v>
      </c>
      <c r="B333">
        <f>AVERAGE(B183:B194)</f>
        <v>165247.76666666669</v>
      </c>
      <c r="C333">
        <f t="shared" ref="C333:F333" si="115">AVERAGE(C183:C194)</f>
        <v>298501.09166666662</v>
      </c>
      <c r="D333">
        <f t="shared" si="115"/>
        <v>208656.51666666663</v>
      </c>
      <c r="E333">
        <f t="shared" si="115"/>
        <v>77014.467499999999</v>
      </c>
      <c r="F333">
        <f t="shared" si="115"/>
        <v>25153.087499999998</v>
      </c>
      <c r="G333">
        <f t="shared" ref="G333:V333" si="116">AVERAGE(G183:G194)</f>
        <v>227801.71666666667</v>
      </c>
      <c r="H333">
        <f t="shared" ref="H333:K333" si="117">AVERAGE(H183:H194)</f>
        <v>443250.89166666666</v>
      </c>
      <c r="I333">
        <f t="shared" si="117"/>
        <v>363996.06666666665</v>
      </c>
      <c r="J333">
        <f t="shared" si="117"/>
        <v>174935.22499999998</v>
      </c>
      <c r="K333">
        <f t="shared" si="117"/>
        <v>57840.711666666662</v>
      </c>
      <c r="L333">
        <f t="shared" si="116"/>
        <v>30151.077500000003</v>
      </c>
      <c r="M333">
        <f t="shared" ref="M333:P333" si="118">AVERAGE(M183:M194)</f>
        <v>76057.983333333352</v>
      </c>
      <c r="N333">
        <f t="shared" si="118"/>
        <v>55029.924999999988</v>
      </c>
      <c r="O333">
        <f t="shared" si="118"/>
        <v>30752.860333333341</v>
      </c>
      <c r="P333">
        <f t="shared" si="118"/>
        <v>9159.1199749999996</v>
      </c>
      <c r="Q333">
        <f t="shared" si="116"/>
        <v>164538.52500000002</v>
      </c>
      <c r="R333">
        <f t="shared" ref="R333:U333" si="119">AVERAGE(R183:R194)</f>
        <v>170629.17499999999</v>
      </c>
      <c r="S333">
        <f t="shared" si="119"/>
        <v>226038.84999999998</v>
      </c>
      <c r="T333">
        <f t="shared" si="119"/>
        <v>78489.159166666665</v>
      </c>
      <c r="U333">
        <f t="shared" si="119"/>
        <v>26820.31</v>
      </c>
      <c r="V333">
        <f t="shared" si="116"/>
        <v>163803.70166666663</v>
      </c>
      <c r="W333">
        <f t="shared" ref="W333:Z333" si="120">AVERAGE(W183:W194)</f>
        <v>46308.663333333338</v>
      </c>
      <c r="X333">
        <f t="shared" si="120"/>
        <v>33380.193333333329</v>
      </c>
      <c r="Y333">
        <f t="shared" si="120"/>
        <v>8378.9001666666663</v>
      </c>
      <c r="Z333">
        <f t="shared" si="120"/>
        <v>2757.2530833333335</v>
      </c>
    </row>
    <row r="334" spans="1:26" x14ac:dyDescent="0.35">
      <c r="A334">
        <v>2010</v>
      </c>
      <c r="B334">
        <f>AVERAGE(B195:B206)</f>
        <v>148372.5975</v>
      </c>
      <c r="C334">
        <f t="shared" ref="C334:F334" si="121">AVERAGE(C195:C206)</f>
        <v>256408.09166666665</v>
      </c>
      <c r="D334">
        <f t="shared" si="121"/>
        <v>169623.99166666667</v>
      </c>
      <c r="E334">
        <f t="shared" si="121"/>
        <v>63139.36083333334</v>
      </c>
      <c r="F334">
        <f t="shared" si="121"/>
        <v>23664.884166666667</v>
      </c>
      <c r="G334">
        <f t="shared" ref="G334:V334" si="122">AVERAGE(G195:G206)</f>
        <v>189418.61666666667</v>
      </c>
      <c r="H334">
        <f t="shared" ref="H334:K334" si="123">AVERAGE(H195:H206)</f>
        <v>369976.69166666665</v>
      </c>
      <c r="I334">
        <f t="shared" si="123"/>
        <v>280459.22500000003</v>
      </c>
      <c r="J334">
        <f t="shared" si="123"/>
        <v>138261.17749999999</v>
      </c>
      <c r="K334">
        <f t="shared" si="123"/>
        <v>38917.215000000004</v>
      </c>
      <c r="L334">
        <f t="shared" si="122"/>
        <v>28835.233333333334</v>
      </c>
      <c r="M334">
        <f t="shared" ref="M334:P334" si="124">AVERAGE(M195:M206)</f>
        <v>73533.146666666682</v>
      </c>
      <c r="N334">
        <f t="shared" si="124"/>
        <v>64795.283333333347</v>
      </c>
      <c r="O334">
        <f t="shared" si="124"/>
        <v>30845.781666666662</v>
      </c>
      <c r="P334">
        <f t="shared" si="124"/>
        <v>9810.0393333333323</v>
      </c>
      <c r="Q334">
        <f t="shared" si="122"/>
        <v>135594.88333333333</v>
      </c>
      <c r="R334">
        <f t="shared" ref="R334:U334" si="125">AVERAGE(R195:R206)</f>
        <v>162170.5</v>
      </c>
      <c r="S334">
        <f t="shared" si="125"/>
        <v>228465.40000000002</v>
      </c>
      <c r="T334">
        <f t="shared" si="125"/>
        <v>73443.781666666662</v>
      </c>
      <c r="U334">
        <f t="shared" si="125"/>
        <v>24107.180833333332</v>
      </c>
      <c r="V334">
        <f t="shared" si="122"/>
        <v>164299.9725</v>
      </c>
      <c r="W334">
        <f t="shared" ref="W334:Z334" si="126">AVERAGE(W195:W206)</f>
        <v>54023.928333333322</v>
      </c>
      <c r="X334">
        <f t="shared" si="126"/>
        <v>30388.426666666666</v>
      </c>
      <c r="Y334">
        <f t="shared" si="126"/>
        <v>9353.9356666666663</v>
      </c>
      <c r="Z334">
        <f t="shared" si="126"/>
        <v>3354.1796666666664</v>
      </c>
    </row>
    <row r="335" spans="1:26" x14ac:dyDescent="0.35">
      <c r="A335">
        <v>2011</v>
      </c>
      <c r="B335">
        <f>AVERAGE(B207:B218)</f>
        <v>139978.87499999997</v>
      </c>
      <c r="C335">
        <f t="shared" ref="C335:F335" si="127">AVERAGE(C207:C218)</f>
        <v>236002.37499999997</v>
      </c>
      <c r="D335">
        <f t="shared" si="127"/>
        <v>161708.30833333332</v>
      </c>
      <c r="E335">
        <f t="shared" si="127"/>
        <v>74809.349166666667</v>
      </c>
      <c r="F335">
        <f t="shared" si="127"/>
        <v>31185.298499999994</v>
      </c>
      <c r="G335">
        <f t="shared" ref="G335:V335" si="128">AVERAGE(G207:G218)</f>
        <v>171520.38333333327</v>
      </c>
      <c r="H335">
        <f t="shared" ref="H335:K335" si="129">AVERAGE(H207:H218)</f>
        <v>343577.26666666666</v>
      </c>
      <c r="I335">
        <f t="shared" si="129"/>
        <v>260687.02499999999</v>
      </c>
      <c r="J335">
        <f t="shared" si="129"/>
        <v>117367.49249999999</v>
      </c>
      <c r="K335">
        <f t="shared" si="129"/>
        <v>45183.847500000003</v>
      </c>
      <c r="L335">
        <f t="shared" si="128"/>
        <v>30130.095833333329</v>
      </c>
      <c r="M335">
        <f t="shared" ref="M335:P335" si="130">AVERAGE(M207:M218)</f>
        <v>80106.101666666669</v>
      </c>
      <c r="N335">
        <f t="shared" si="130"/>
        <v>64293.590000000004</v>
      </c>
      <c r="O335">
        <f t="shared" si="130"/>
        <v>31002.636666666669</v>
      </c>
      <c r="P335">
        <f t="shared" si="130"/>
        <v>7786.9742499999993</v>
      </c>
      <c r="Q335">
        <f t="shared" si="128"/>
        <v>137644.39166666669</v>
      </c>
      <c r="R335">
        <f t="shared" ref="R335:U335" si="131">AVERAGE(R207:R218)</f>
        <v>158011.57500000001</v>
      </c>
      <c r="S335">
        <f t="shared" si="131"/>
        <v>217271.45833333334</v>
      </c>
      <c r="T335">
        <f t="shared" si="131"/>
        <v>70634.362500000003</v>
      </c>
      <c r="U335">
        <f t="shared" si="131"/>
        <v>29004.827499999999</v>
      </c>
      <c r="V335">
        <f t="shared" si="128"/>
        <v>148511.94583333333</v>
      </c>
      <c r="W335">
        <f t="shared" ref="W335:Z335" si="132">AVERAGE(W207:W218)</f>
        <v>67888.551666666681</v>
      </c>
      <c r="X335">
        <f t="shared" si="132"/>
        <v>40601.285833333335</v>
      </c>
      <c r="Y335">
        <f t="shared" si="132"/>
        <v>14593.016583333332</v>
      </c>
      <c r="Z335">
        <f t="shared" si="132"/>
        <v>1811.9043416666666</v>
      </c>
    </row>
    <row r="336" spans="1:26" x14ac:dyDescent="0.35">
      <c r="A336">
        <v>2012</v>
      </c>
      <c r="B336">
        <f>AVERAGE(B219:B230)</f>
        <v>141474.20499999999</v>
      </c>
      <c r="C336">
        <f t="shared" ref="C336:F336" si="133">AVERAGE(C219:C230)</f>
        <v>207617.70833333334</v>
      </c>
      <c r="D336">
        <f t="shared" si="133"/>
        <v>158928.71666666665</v>
      </c>
      <c r="E336">
        <f t="shared" si="133"/>
        <v>63446.494166666671</v>
      </c>
      <c r="F336">
        <f t="shared" si="133"/>
        <v>27097.993333333332</v>
      </c>
      <c r="G336">
        <f t="shared" ref="G336:V336" si="134">AVERAGE(G219:G230)</f>
        <v>144990.58333333331</v>
      </c>
      <c r="H336">
        <f t="shared" ref="H336:K336" si="135">AVERAGE(H219:H230)</f>
        <v>316230.65833333333</v>
      </c>
      <c r="I336">
        <f t="shared" si="135"/>
        <v>262672.8</v>
      </c>
      <c r="J336">
        <f t="shared" si="135"/>
        <v>129043.14166666666</v>
      </c>
      <c r="K336">
        <f t="shared" si="135"/>
        <v>36911.514833333335</v>
      </c>
      <c r="L336">
        <f t="shared" si="134"/>
        <v>30949.058333333331</v>
      </c>
      <c r="M336">
        <f t="shared" ref="M336:P336" si="136">AVERAGE(M219:M230)</f>
        <v>78271.882500000007</v>
      </c>
      <c r="N336">
        <f t="shared" si="136"/>
        <v>77881.320833333331</v>
      </c>
      <c r="O336">
        <f t="shared" si="136"/>
        <v>36898.593333333331</v>
      </c>
      <c r="P336">
        <f t="shared" si="136"/>
        <v>8680.9720916666683</v>
      </c>
      <c r="Q336">
        <f t="shared" si="134"/>
        <v>136752.6275</v>
      </c>
      <c r="R336">
        <f t="shared" ref="R336:U336" si="137">AVERAGE(R219:R230)</f>
        <v>164524.46666666665</v>
      </c>
      <c r="S336">
        <f t="shared" si="137"/>
        <v>211321.22499999998</v>
      </c>
      <c r="T336">
        <f t="shared" si="137"/>
        <v>79586.297500000001</v>
      </c>
      <c r="U336">
        <f t="shared" si="137"/>
        <v>26092.797500000004</v>
      </c>
      <c r="V336">
        <f t="shared" si="134"/>
        <v>176822.44750000001</v>
      </c>
      <c r="W336">
        <f t="shared" ref="W336:Z336" si="138">AVERAGE(W219:W230)</f>
        <v>65244.487499999988</v>
      </c>
      <c r="X336">
        <f t="shared" si="138"/>
        <v>47448.091666666674</v>
      </c>
      <c r="Y336">
        <f t="shared" si="138"/>
        <v>11905.596533333332</v>
      </c>
      <c r="Z336">
        <f t="shared" si="138"/>
        <v>2393.3487499999997</v>
      </c>
    </row>
    <row r="337" spans="1:26" x14ac:dyDescent="0.35">
      <c r="A337">
        <v>2013</v>
      </c>
      <c r="B337">
        <f>AVERAGE(B231:B242)</f>
        <v>123091.02416666668</v>
      </c>
      <c r="C337">
        <f t="shared" ref="C337:F337" si="139">AVERAGE(C231:C242)</f>
        <v>207109.625</v>
      </c>
      <c r="D337">
        <f t="shared" si="139"/>
        <v>160489.54166666666</v>
      </c>
      <c r="E337">
        <f t="shared" si="139"/>
        <v>69100.47583333333</v>
      </c>
      <c r="F337">
        <f t="shared" si="139"/>
        <v>40835.672416666668</v>
      </c>
      <c r="G337">
        <f t="shared" ref="G337:V337" si="140">AVERAGE(G231:G242)</f>
        <v>135927.42333333331</v>
      </c>
      <c r="H337">
        <f t="shared" ref="H337:K337" si="141">AVERAGE(H231:H242)</f>
        <v>304402.96666666662</v>
      </c>
      <c r="I337">
        <f t="shared" si="141"/>
        <v>241361.40833333333</v>
      </c>
      <c r="J337">
        <f t="shared" si="141"/>
        <v>112296.57500000001</v>
      </c>
      <c r="K337">
        <f t="shared" si="141"/>
        <v>40368.590833333328</v>
      </c>
      <c r="L337">
        <f t="shared" si="140"/>
        <v>28224.603333333343</v>
      </c>
      <c r="M337">
        <f t="shared" ref="M337:P337" si="142">AVERAGE(M231:M242)</f>
        <v>86486.621666666659</v>
      </c>
      <c r="N337">
        <f t="shared" si="142"/>
        <v>77475.194999999992</v>
      </c>
      <c r="O337">
        <f t="shared" si="142"/>
        <v>32900.824166666665</v>
      </c>
      <c r="P337">
        <f t="shared" si="142"/>
        <v>11054.611750000002</v>
      </c>
      <c r="Q337">
        <f t="shared" si="140"/>
        <v>131054.36916666669</v>
      </c>
      <c r="R337">
        <f t="shared" ref="R337:U337" si="143">AVERAGE(R231:R242)</f>
        <v>158808.28333333335</v>
      </c>
      <c r="S337">
        <f t="shared" si="143"/>
        <v>225826.80000000002</v>
      </c>
      <c r="T337">
        <f t="shared" si="143"/>
        <v>74605.329166666663</v>
      </c>
      <c r="U337">
        <f t="shared" si="143"/>
        <v>28755.765833333327</v>
      </c>
      <c r="V337">
        <f t="shared" si="140"/>
        <v>169295.86583333332</v>
      </c>
      <c r="W337">
        <f t="shared" ref="W337:Z337" si="144">AVERAGE(W231:W242)</f>
        <v>61527.577500000007</v>
      </c>
      <c r="X337">
        <f t="shared" si="144"/>
        <v>49008.444166666661</v>
      </c>
      <c r="Y337">
        <f t="shared" si="144"/>
        <v>11732.966283333335</v>
      </c>
      <c r="Z337">
        <f t="shared" si="144"/>
        <v>2845.4062166666668</v>
      </c>
    </row>
    <row r="338" spans="1:26" x14ac:dyDescent="0.35">
      <c r="A338">
        <v>2014</v>
      </c>
      <c r="B338">
        <f>AVERAGE(B243:B254)</f>
        <v>115710.1425</v>
      </c>
      <c r="C338">
        <f t="shared" ref="C338:F338" si="145">AVERAGE(C243:C254)</f>
        <v>182711.8966666667</v>
      </c>
      <c r="D338">
        <f t="shared" si="145"/>
        <v>154981.43583333335</v>
      </c>
      <c r="E338">
        <f t="shared" si="145"/>
        <v>59517.089166666672</v>
      </c>
      <c r="F338">
        <f t="shared" si="145"/>
        <v>32212.749083333332</v>
      </c>
      <c r="G338">
        <f t="shared" ref="G338:V338" si="146">AVERAGE(G243:G254)</f>
        <v>122920.25333333331</v>
      </c>
      <c r="H338">
        <f t="shared" ref="H338:K338" si="147">AVERAGE(H243:H254)</f>
        <v>282992.27500000008</v>
      </c>
      <c r="I338">
        <f t="shared" si="147"/>
        <v>226278.35</v>
      </c>
      <c r="J338">
        <f t="shared" si="147"/>
        <v>110024.68166666664</v>
      </c>
      <c r="K338">
        <f t="shared" si="147"/>
        <v>45325.627500000002</v>
      </c>
      <c r="L338">
        <f t="shared" si="146"/>
        <v>28768.140833333335</v>
      </c>
      <c r="M338">
        <f t="shared" ref="M338:P338" si="148">AVERAGE(M243:M254)</f>
        <v>74337.704166666677</v>
      </c>
      <c r="N338">
        <f t="shared" si="148"/>
        <v>81872.482499999998</v>
      </c>
      <c r="O338">
        <f t="shared" si="148"/>
        <v>35103.276666666672</v>
      </c>
      <c r="P338">
        <f t="shared" si="148"/>
        <v>15679.400083333334</v>
      </c>
      <c r="Q338">
        <f t="shared" si="146"/>
        <v>130869.02749999997</v>
      </c>
      <c r="R338">
        <f t="shared" ref="R338:U338" si="149">AVERAGE(R243:R254)</f>
        <v>167529.21666666667</v>
      </c>
      <c r="S338">
        <f t="shared" si="149"/>
        <v>223071.22500000001</v>
      </c>
      <c r="T338">
        <f t="shared" si="149"/>
        <v>80118.728333333333</v>
      </c>
      <c r="U338">
        <f t="shared" si="149"/>
        <v>23234.528333333332</v>
      </c>
      <c r="V338">
        <f t="shared" si="146"/>
        <v>153726.96249999999</v>
      </c>
      <c r="W338">
        <f t="shared" ref="W338:Z338" si="150">AVERAGE(W243:W254)</f>
        <v>66421.685000000012</v>
      </c>
      <c r="X338">
        <f t="shared" si="150"/>
        <v>44018.738333333335</v>
      </c>
      <c r="Y338">
        <f t="shared" si="150"/>
        <v>13868.705083333332</v>
      </c>
      <c r="Z338">
        <f t="shared" si="150"/>
        <v>2281.8554166666668</v>
      </c>
    </row>
    <row r="339" spans="1:26" x14ac:dyDescent="0.35">
      <c r="A339">
        <v>2015</v>
      </c>
      <c r="B339">
        <f>AVERAGE(B255:B266)</f>
        <v>106459.67333333334</v>
      </c>
      <c r="C339">
        <f t="shared" ref="C339:F339" si="151">AVERAGE(C255:C266)</f>
        <v>196443.06666666668</v>
      </c>
      <c r="D339">
        <f t="shared" si="151"/>
        <v>147185.79333333333</v>
      </c>
      <c r="E339">
        <f t="shared" si="151"/>
        <v>57870.325000000004</v>
      </c>
      <c r="F339">
        <f t="shared" si="151"/>
        <v>29851.173250000003</v>
      </c>
      <c r="G339">
        <f t="shared" ref="G339:V339" si="152">AVERAGE(G255:G266)</f>
        <v>125578.77833333332</v>
      </c>
      <c r="H339">
        <f t="shared" ref="H339:K339" si="153">AVERAGE(H255:H266)</f>
        <v>267204.22499999998</v>
      </c>
      <c r="I339">
        <f t="shared" si="153"/>
        <v>205050.7166666667</v>
      </c>
      <c r="J339">
        <f t="shared" si="153"/>
        <v>93441.593333333338</v>
      </c>
      <c r="K339">
        <f t="shared" si="153"/>
        <v>37203.669249999999</v>
      </c>
      <c r="L339">
        <f t="shared" si="152"/>
        <v>39448.639999999992</v>
      </c>
      <c r="M339">
        <f t="shared" ref="M339:P339" si="154">AVERAGE(M255:M266)</f>
        <v>95811.167499999996</v>
      </c>
      <c r="N339">
        <f t="shared" si="154"/>
        <v>79040.2</v>
      </c>
      <c r="O339">
        <f t="shared" si="154"/>
        <v>37359.435833333337</v>
      </c>
      <c r="P339">
        <f t="shared" si="154"/>
        <v>13998.627333333336</v>
      </c>
      <c r="Q339">
        <f t="shared" si="152"/>
        <v>129578.40416666666</v>
      </c>
      <c r="R339">
        <f t="shared" ref="R339:U339" si="155">AVERAGE(R255:R266)</f>
        <v>171876.09166666665</v>
      </c>
      <c r="S339">
        <f t="shared" si="155"/>
        <v>205618.73333333337</v>
      </c>
      <c r="T339">
        <f t="shared" si="155"/>
        <v>86470.54</v>
      </c>
      <c r="U339">
        <f t="shared" si="155"/>
        <v>32421.48916666667</v>
      </c>
      <c r="V339">
        <f t="shared" si="152"/>
        <v>132529.495</v>
      </c>
      <c r="W339">
        <f t="shared" ref="W339:Z339" si="156">AVERAGE(W255:W266)</f>
        <v>54016.372500000005</v>
      </c>
      <c r="X339">
        <f t="shared" si="156"/>
        <v>37489.223250000003</v>
      </c>
      <c r="Y339">
        <f t="shared" si="156"/>
        <v>13061.794</v>
      </c>
      <c r="Z339">
        <f t="shared" si="156"/>
        <v>4261.2074999999995</v>
      </c>
    </row>
    <row r="340" spans="1:26" x14ac:dyDescent="0.35">
      <c r="A340">
        <v>2016</v>
      </c>
      <c r="B340">
        <f>AVERAGE(B267:B278)</f>
        <v>105875.38916666668</v>
      </c>
      <c r="C340">
        <f t="shared" ref="C340:F340" si="157">AVERAGE(C267:C278)</f>
        <v>174632.17500000002</v>
      </c>
      <c r="D340">
        <f t="shared" si="157"/>
        <v>146126.82916666669</v>
      </c>
      <c r="E340">
        <f t="shared" si="157"/>
        <v>68537.125833333339</v>
      </c>
      <c r="F340">
        <f t="shared" si="157"/>
        <v>31338.101250000007</v>
      </c>
      <c r="G340">
        <f t="shared" ref="G340:V340" si="158">AVERAGE(G267:G278)</f>
        <v>109781.61583333334</v>
      </c>
      <c r="H340">
        <f t="shared" ref="H340:K340" si="159">AVERAGE(H267:H278)</f>
        <v>258257.05833333332</v>
      </c>
      <c r="I340">
        <f t="shared" si="159"/>
        <v>190092.79999999996</v>
      </c>
      <c r="J340">
        <f t="shared" si="159"/>
        <v>103806.44666666667</v>
      </c>
      <c r="K340">
        <f t="shared" si="159"/>
        <v>37828.39166666667</v>
      </c>
      <c r="L340">
        <f t="shared" si="158"/>
        <v>40516.571666666663</v>
      </c>
      <c r="M340">
        <f t="shared" ref="M340:P340" si="160">AVERAGE(M267:M278)</f>
        <v>102514.0025</v>
      </c>
      <c r="N340">
        <f t="shared" si="160"/>
        <v>89541.408333333326</v>
      </c>
      <c r="O340">
        <f t="shared" si="160"/>
        <v>42348.382499999992</v>
      </c>
      <c r="P340">
        <f t="shared" si="160"/>
        <v>14457.133416666666</v>
      </c>
      <c r="Q340">
        <f t="shared" si="158"/>
        <v>127595.95500000002</v>
      </c>
      <c r="R340">
        <f t="shared" ref="R340:U340" si="161">AVERAGE(R267:R278)</f>
        <v>170266.32499999998</v>
      </c>
      <c r="S340">
        <f t="shared" si="161"/>
        <v>206242.9</v>
      </c>
      <c r="T340">
        <f t="shared" si="161"/>
        <v>77742.130833333329</v>
      </c>
      <c r="U340">
        <f t="shared" si="161"/>
        <v>31958.638333333336</v>
      </c>
      <c r="V340">
        <f t="shared" si="158"/>
        <v>132332.61916666667</v>
      </c>
      <c r="W340">
        <f t="shared" ref="W340:Z340" si="162">AVERAGE(W267:W278)</f>
        <v>58280.932499999995</v>
      </c>
      <c r="X340">
        <f t="shared" si="162"/>
        <v>28553.748333333337</v>
      </c>
      <c r="Y340">
        <f t="shared" si="162"/>
        <v>10868.771500000001</v>
      </c>
      <c r="Z340">
        <f t="shared" si="162"/>
        <v>4952.5737666666673</v>
      </c>
    </row>
    <row r="341" spans="1:26" x14ac:dyDescent="0.35">
      <c r="A341">
        <v>2017</v>
      </c>
      <c r="B341">
        <f>AVERAGE(B279:B290)</f>
        <v>112591.89249999997</v>
      </c>
      <c r="C341">
        <f t="shared" ref="C341:F341" si="163">AVERAGE(C279:C290)</f>
        <v>173675.58749999997</v>
      </c>
      <c r="D341">
        <f t="shared" si="163"/>
        <v>147063.04666666666</v>
      </c>
      <c r="E341">
        <f t="shared" si="163"/>
        <v>67335.267500000002</v>
      </c>
      <c r="F341">
        <f t="shared" si="163"/>
        <v>32380.760416666668</v>
      </c>
      <c r="G341">
        <f t="shared" ref="G341:V341" si="164">AVERAGE(G279:G290)</f>
        <v>98325.044999999998</v>
      </c>
      <c r="H341">
        <f t="shared" ref="H341:K341" si="165">AVERAGE(H279:H290)</f>
        <v>236597.81666666665</v>
      </c>
      <c r="I341">
        <f t="shared" si="165"/>
        <v>191283.24166666667</v>
      </c>
      <c r="J341">
        <f t="shared" si="165"/>
        <v>94871.042499999981</v>
      </c>
      <c r="K341">
        <f t="shared" si="165"/>
        <v>39625.839999999997</v>
      </c>
      <c r="L341">
        <f t="shared" si="164"/>
        <v>32320.734166666662</v>
      </c>
      <c r="M341">
        <f t="shared" ref="M341:P341" si="166">AVERAGE(M279:M290)</f>
        <v>111920.07083333335</v>
      </c>
      <c r="N341">
        <f t="shared" si="166"/>
        <v>79415.661666666667</v>
      </c>
      <c r="O341">
        <f t="shared" si="166"/>
        <v>45182.241666666669</v>
      </c>
      <c r="P341">
        <f t="shared" si="166"/>
        <v>17016.82916666667</v>
      </c>
      <c r="Q341">
        <f t="shared" si="164"/>
        <v>117985.78083333332</v>
      </c>
      <c r="R341">
        <f t="shared" ref="R341:U341" si="167">AVERAGE(R279:R290)</f>
        <v>157928.71666666667</v>
      </c>
      <c r="S341">
        <f t="shared" si="167"/>
        <v>189641.28333333335</v>
      </c>
      <c r="T341">
        <f t="shared" si="167"/>
        <v>70246.068333333344</v>
      </c>
      <c r="U341">
        <f t="shared" si="167"/>
        <v>27304.539166666666</v>
      </c>
      <c r="V341">
        <f t="shared" si="164"/>
        <v>123345.76583333335</v>
      </c>
      <c r="W341">
        <f t="shared" ref="W341:Z341" si="168">AVERAGE(W279:W290)</f>
        <v>48752.45166666666</v>
      </c>
      <c r="X341">
        <f t="shared" si="168"/>
        <v>35557.287499999999</v>
      </c>
      <c r="Y341">
        <f t="shared" si="168"/>
        <v>16472.4545</v>
      </c>
      <c r="Z341">
        <f t="shared" si="168"/>
        <v>3904.5891666666671</v>
      </c>
    </row>
    <row r="342" spans="1:26" x14ac:dyDescent="0.35">
      <c r="A342">
        <v>2018</v>
      </c>
      <c r="B342">
        <f>AVERAGE(B291:B302)</f>
        <v>99952.148333333331</v>
      </c>
      <c r="C342">
        <f t="shared" ref="C342:F342" si="169">AVERAGE(C291:C302)</f>
        <v>159641.5625</v>
      </c>
      <c r="D342">
        <f t="shared" si="169"/>
        <v>128570.79666666668</v>
      </c>
      <c r="E342">
        <f t="shared" si="169"/>
        <v>60982.95166666666</v>
      </c>
      <c r="F342">
        <f t="shared" si="169"/>
        <v>36068.043666666665</v>
      </c>
      <c r="G342">
        <f t="shared" ref="G342:V342" si="170">AVERAGE(G291:G302)</f>
        <v>84107.62999999999</v>
      </c>
      <c r="H342">
        <f t="shared" ref="H342:K342" si="171">AVERAGE(H291:H302)</f>
        <v>225956.76666666672</v>
      </c>
      <c r="I342">
        <f t="shared" si="171"/>
        <v>162317.31666666668</v>
      </c>
      <c r="J342">
        <f t="shared" si="171"/>
        <v>90479.582500000004</v>
      </c>
      <c r="K342">
        <f t="shared" si="171"/>
        <v>44459.299166666657</v>
      </c>
      <c r="L342">
        <f t="shared" si="170"/>
        <v>35433.249166666668</v>
      </c>
      <c r="M342">
        <f t="shared" ref="M342:P342" si="172">AVERAGE(M291:M302)</f>
        <v>110127.96666666667</v>
      </c>
      <c r="N342">
        <f t="shared" si="172"/>
        <v>86695.086666666655</v>
      </c>
      <c r="O342">
        <f t="shared" si="172"/>
        <v>47725.200833333336</v>
      </c>
      <c r="P342">
        <f t="shared" si="172"/>
        <v>20626.94325</v>
      </c>
      <c r="Q342">
        <f t="shared" si="170"/>
        <v>119166.55416666668</v>
      </c>
      <c r="R342">
        <f t="shared" ref="R342:U342" si="173">AVERAGE(R291:R302)</f>
        <v>156456.86083333334</v>
      </c>
      <c r="S342">
        <f t="shared" si="173"/>
        <v>190624.19999999995</v>
      </c>
      <c r="T342">
        <f t="shared" si="173"/>
        <v>75739.963333333333</v>
      </c>
      <c r="U342">
        <f t="shared" si="173"/>
        <v>31877.050000000003</v>
      </c>
      <c r="V342">
        <f t="shared" si="170"/>
        <v>112017.71416666667</v>
      </c>
      <c r="W342">
        <f t="shared" ref="W342:Z342" si="174">AVERAGE(W291:W302)</f>
        <v>47177.22583333333</v>
      </c>
      <c r="X342">
        <f t="shared" si="174"/>
        <v>31633.228833333338</v>
      </c>
      <c r="Y342">
        <f t="shared" si="174"/>
        <v>11064.779499999999</v>
      </c>
      <c r="Z342">
        <f t="shared" si="174"/>
        <v>2289.2213333333334</v>
      </c>
    </row>
    <row r="343" spans="1:26" x14ac:dyDescent="0.35">
      <c r="A343">
        <v>2019</v>
      </c>
      <c r="B343">
        <f>AVERAGE(B303:B314)</f>
        <v>85013.133333333346</v>
      </c>
      <c r="C343">
        <f t="shared" ref="C343:F343" si="175">AVERAGE(C303:C314)</f>
        <v>157023.83333333331</v>
      </c>
      <c r="D343">
        <f t="shared" si="175"/>
        <v>126479.29583333334</v>
      </c>
      <c r="E343">
        <f t="shared" si="175"/>
        <v>66353.188333333324</v>
      </c>
      <c r="F343">
        <f t="shared" si="175"/>
        <v>37939.12016666666</v>
      </c>
      <c r="G343">
        <f t="shared" ref="G343:V343" si="176">AVERAGE(G303:G314)</f>
        <v>80734.503333333327</v>
      </c>
      <c r="H343">
        <f t="shared" ref="H343:K343" si="177">AVERAGE(H303:H314)</f>
        <v>207010.53333333335</v>
      </c>
      <c r="I343">
        <f t="shared" si="177"/>
        <v>158452.9375</v>
      </c>
      <c r="J343">
        <f t="shared" si="177"/>
        <v>102593.09000000001</v>
      </c>
      <c r="K343">
        <f t="shared" si="177"/>
        <v>33891.148333333331</v>
      </c>
      <c r="L343">
        <f t="shared" si="176"/>
        <v>32652.353333333333</v>
      </c>
      <c r="M343">
        <f t="shared" ref="M343:P343" si="178">AVERAGE(M303:M314)</f>
        <v>108572.77916666667</v>
      </c>
      <c r="N343">
        <f t="shared" si="178"/>
        <v>81091.987500000003</v>
      </c>
      <c r="O343">
        <f t="shared" si="178"/>
        <v>47889.49</v>
      </c>
      <c r="P343">
        <f t="shared" si="178"/>
        <v>21618.493750000005</v>
      </c>
      <c r="Q343">
        <f t="shared" si="176"/>
        <v>114101.11499999999</v>
      </c>
      <c r="R343">
        <f t="shared" ref="R343:U343" si="179">AVERAGE(R303:R314)</f>
        <v>148106.25833333333</v>
      </c>
      <c r="S343">
        <f t="shared" si="179"/>
        <v>169876.43333333332</v>
      </c>
      <c r="T343">
        <f t="shared" si="179"/>
        <v>81712.027500000011</v>
      </c>
      <c r="U343">
        <f t="shared" si="179"/>
        <v>30131.578333333335</v>
      </c>
      <c r="V343">
        <f t="shared" si="176"/>
        <v>101209.27250000002</v>
      </c>
      <c r="W343">
        <f t="shared" ref="W343:Z343" si="180">AVERAGE(W303:W314)</f>
        <v>50649.732500000006</v>
      </c>
      <c r="X343">
        <f t="shared" si="180"/>
        <v>28099.037833333325</v>
      </c>
      <c r="Y343">
        <f t="shared" si="180"/>
        <v>11651.139116666667</v>
      </c>
      <c r="Z343">
        <f t="shared" si="180"/>
        <v>6327.9006416666671</v>
      </c>
    </row>
  </sheetData>
  <mergeCells count="10">
    <mergeCell ref="B316:F316"/>
    <mergeCell ref="G316:K316"/>
    <mergeCell ref="L316:P316"/>
    <mergeCell ref="Q316:U316"/>
    <mergeCell ref="V316:Z316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8"/>
  <sheetViews>
    <sheetView workbookViewId="0">
      <pane xSplit="1" ySplit="1" topLeftCell="AL2" activePane="bottomRight" state="frozen"/>
      <selection pane="topRight" activeCell="B1" sqref="B1"/>
      <selection pane="bottomLeft" activeCell="A2" sqref="A2"/>
      <selection pane="bottomRight" activeCell="AY5" sqref="AY5"/>
    </sheetView>
  </sheetViews>
  <sheetFormatPr defaultRowHeight="14.5" x14ac:dyDescent="0.35"/>
  <cols>
    <col min="3" max="3" width="8.7265625" style="1"/>
    <col min="6" max="6" width="8.7265625" style="1"/>
    <col min="9" max="9" width="8.7265625" style="1"/>
    <col min="12" max="12" width="8.7265625" style="1"/>
    <col min="15" max="15" width="8.7265625" style="1"/>
    <col min="18" max="18" width="8.7265625" style="1"/>
    <col min="21" max="21" width="8.7265625" style="1"/>
    <col min="24" max="24" width="8.7265625" style="1"/>
    <col min="27" max="27" width="8.7265625" style="1"/>
    <col min="30" max="30" width="8.7265625" style="1"/>
    <col min="33" max="33" width="8.7265625" style="1"/>
    <col min="36" max="36" width="8.7265625" style="1"/>
    <col min="39" max="39" width="8.7265625" style="1"/>
    <col min="42" max="42" width="8.7265625" style="1"/>
    <col min="45" max="45" width="8.7265625" style="1"/>
    <col min="48" max="48" width="8.7265625" style="1"/>
    <col min="51" max="51" width="8.7265625" style="1"/>
    <col min="54" max="54" width="8.7265625" style="1"/>
    <col min="57" max="57" width="8.7265625" style="1"/>
    <col min="60" max="60" width="8.7265625" style="1"/>
  </cols>
  <sheetData>
    <row r="1" spans="1:61" x14ac:dyDescent="0.35">
      <c r="B1" t="s">
        <v>343</v>
      </c>
      <c r="C1" s="1" t="s">
        <v>344</v>
      </c>
      <c r="D1" t="s">
        <v>345</v>
      </c>
      <c r="E1" t="s">
        <v>346</v>
      </c>
      <c r="F1" s="1" t="s">
        <v>347</v>
      </c>
      <c r="G1" t="s">
        <v>348</v>
      </c>
      <c r="H1" t="s">
        <v>349</v>
      </c>
      <c r="I1" s="1" t="s">
        <v>350</v>
      </c>
      <c r="J1" t="s">
        <v>351</v>
      </c>
      <c r="K1" t="s">
        <v>352</v>
      </c>
      <c r="L1" s="1" t="s">
        <v>353</v>
      </c>
      <c r="M1" t="s">
        <v>354</v>
      </c>
      <c r="N1" t="s">
        <v>355</v>
      </c>
      <c r="O1" s="1" t="s">
        <v>356</v>
      </c>
      <c r="P1" t="s">
        <v>357</v>
      </c>
      <c r="Q1" t="s">
        <v>358</v>
      </c>
      <c r="R1" s="1" t="s">
        <v>359</v>
      </c>
      <c r="S1" t="s">
        <v>360</v>
      </c>
      <c r="T1" t="s">
        <v>361</v>
      </c>
      <c r="U1" s="1" t="s">
        <v>362</v>
      </c>
      <c r="V1" t="s">
        <v>363</v>
      </c>
      <c r="W1" t="s">
        <v>364</v>
      </c>
      <c r="X1" s="1" t="s">
        <v>365</v>
      </c>
      <c r="Y1" t="s">
        <v>366</v>
      </c>
      <c r="Z1" t="s">
        <v>367</v>
      </c>
      <c r="AA1" s="1" t="s">
        <v>368</v>
      </c>
      <c r="AB1" t="s">
        <v>369</v>
      </c>
      <c r="AC1" t="s">
        <v>370</v>
      </c>
      <c r="AD1" s="1" t="s">
        <v>371</v>
      </c>
      <c r="AE1" t="s">
        <v>372</v>
      </c>
      <c r="AF1" t="s">
        <v>373</v>
      </c>
      <c r="AG1" s="1" t="s">
        <v>374</v>
      </c>
      <c r="AH1" t="s">
        <v>375</v>
      </c>
      <c r="AI1" t="s">
        <v>376</v>
      </c>
      <c r="AJ1" s="1" t="s">
        <v>377</v>
      </c>
      <c r="AK1" t="s">
        <v>378</v>
      </c>
      <c r="AL1" t="s">
        <v>379</v>
      </c>
      <c r="AM1" s="1" t="s">
        <v>380</v>
      </c>
      <c r="AN1" t="s">
        <v>381</v>
      </c>
      <c r="AO1" t="s">
        <v>382</v>
      </c>
      <c r="AP1" s="1" t="s">
        <v>383</v>
      </c>
      <c r="AQ1" t="s">
        <v>384</v>
      </c>
      <c r="AR1" t="s">
        <v>385</v>
      </c>
      <c r="AS1" s="1" t="s">
        <v>386</v>
      </c>
      <c r="AT1" t="s">
        <v>387</v>
      </c>
      <c r="AU1" t="s">
        <v>388</v>
      </c>
      <c r="AV1" s="1" t="s">
        <v>389</v>
      </c>
      <c r="AW1" t="s">
        <v>390</v>
      </c>
      <c r="AX1" t="s">
        <v>391</v>
      </c>
      <c r="AY1" s="1" t="s">
        <v>392</v>
      </c>
      <c r="AZ1" t="s">
        <v>393</v>
      </c>
      <c r="BA1" t="s">
        <v>394</v>
      </c>
      <c r="BB1" s="1" t="s">
        <v>395</v>
      </c>
      <c r="BC1" t="s">
        <v>396</v>
      </c>
      <c r="BD1" t="s">
        <v>397</v>
      </c>
      <c r="BE1" s="1" t="s">
        <v>398</v>
      </c>
      <c r="BF1" t="s">
        <v>399</v>
      </c>
      <c r="BG1" t="s">
        <v>400</v>
      </c>
      <c r="BH1" s="1" t="s">
        <v>401</v>
      </c>
      <c r="BI1" t="s">
        <v>402</v>
      </c>
    </row>
    <row r="2" spans="1:61" x14ac:dyDescent="0.35">
      <c r="A2">
        <v>1989</v>
      </c>
      <c r="B2">
        <v>224271.66666666666</v>
      </c>
      <c r="C2" s="1">
        <v>127029.37333333331</v>
      </c>
      <c r="D2">
        <v>11687.182500000001</v>
      </c>
      <c r="E2">
        <v>425735.22500000003</v>
      </c>
      <c r="F2" s="1">
        <v>224368.2166666667</v>
      </c>
      <c r="G2">
        <v>21788.133333333331</v>
      </c>
      <c r="H2">
        <v>131608.80083333331</v>
      </c>
      <c r="I2" s="1">
        <v>76312.376666666663</v>
      </c>
      <c r="J2">
        <v>5884.4883333333337</v>
      </c>
      <c r="K2">
        <v>63058.60083333333</v>
      </c>
      <c r="L2" s="1">
        <v>34203.535833333335</v>
      </c>
      <c r="M2">
        <v>3135.0966666666668</v>
      </c>
      <c r="N2">
        <v>831038.91666666686</v>
      </c>
      <c r="O2" s="1">
        <v>362336.43333333329</v>
      </c>
      <c r="P2">
        <v>116963.35166666667</v>
      </c>
      <c r="Q2">
        <v>1362460.5</v>
      </c>
      <c r="R2" s="1">
        <v>555230.20833333337</v>
      </c>
      <c r="S2">
        <v>173656.73333333334</v>
      </c>
      <c r="T2">
        <v>574617.44166666677</v>
      </c>
      <c r="U2" s="1">
        <v>256976.03333333335</v>
      </c>
      <c r="V2">
        <v>59213.764166666668</v>
      </c>
      <c r="W2">
        <v>374531.09166666662</v>
      </c>
      <c r="X2" s="1">
        <v>129503.11166666669</v>
      </c>
      <c r="Y2">
        <v>50772.831666666665</v>
      </c>
      <c r="Z2">
        <v>242331.91666666663</v>
      </c>
      <c r="AA2" s="1">
        <v>139921.41666666666</v>
      </c>
      <c r="AB2">
        <v>15917.768333333333</v>
      </c>
      <c r="AC2">
        <v>434794.24999999994</v>
      </c>
      <c r="AD2" s="1">
        <v>231647.17499999996</v>
      </c>
      <c r="AE2">
        <v>31429.09250000001</v>
      </c>
      <c r="AF2">
        <v>210480.82500000004</v>
      </c>
      <c r="AG2" s="1">
        <v>122652.99083333334</v>
      </c>
      <c r="AH2">
        <v>13738.41333333333</v>
      </c>
      <c r="AI2">
        <v>142516.09166666665</v>
      </c>
      <c r="AJ2" s="1">
        <v>69896.221666666665</v>
      </c>
      <c r="AK2">
        <v>12165.399166666668</v>
      </c>
      <c r="AL2">
        <v>522586.41666666674</v>
      </c>
      <c r="AM2" s="1">
        <v>299196.83333333331</v>
      </c>
      <c r="AN2">
        <v>37497.450000000004</v>
      </c>
      <c r="AO2">
        <v>710530.29166666663</v>
      </c>
      <c r="AP2" s="1">
        <v>386706.6333333333</v>
      </c>
      <c r="AQ2">
        <v>57202.290833333325</v>
      </c>
      <c r="AR2">
        <v>397505.8</v>
      </c>
      <c r="AS2" s="1">
        <v>226261.16666666666</v>
      </c>
      <c r="AT2">
        <v>27693.774166666666</v>
      </c>
      <c r="AU2">
        <v>261685.6</v>
      </c>
      <c r="AV2" s="1">
        <v>129587.03166666668</v>
      </c>
      <c r="AW2">
        <v>26759.836666666666</v>
      </c>
      <c r="AX2">
        <v>465444.5166666666</v>
      </c>
      <c r="AY2" s="1">
        <v>295787.15833333333</v>
      </c>
      <c r="AZ2">
        <v>21865.941666666669</v>
      </c>
      <c r="BA2">
        <v>220974.9</v>
      </c>
      <c r="BB2" s="1">
        <v>116174.34083333334</v>
      </c>
      <c r="BC2">
        <v>20595.900000000001</v>
      </c>
      <c r="BD2">
        <v>68115.887499999997</v>
      </c>
      <c r="BE2" s="1">
        <v>42306.365833333337</v>
      </c>
      <c r="BF2">
        <v>4370.7141666666666</v>
      </c>
      <c r="BG2">
        <v>33722.633333333331</v>
      </c>
      <c r="BH2" s="1">
        <v>16131.382500000002</v>
      </c>
      <c r="BI2">
        <v>3473.3408333333336</v>
      </c>
    </row>
    <row r="3" spans="1:61" x14ac:dyDescent="0.35">
      <c r="A3">
        <v>1990</v>
      </c>
      <c r="B3">
        <v>256458.21666666665</v>
      </c>
      <c r="C3" s="1">
        <v>144299.47083333335</v>
      </c>
      <c r="D3">
        <v>12068.830000000002</v>
      </c>
      <c r="E3">
        <v>513710.72499999992</v>
      </c>
      <c r="F3" s="1">
        <v>261836.85</v>
      </c>
      <c r="G3">
        <v>27747.233333333337</v>
      </c>
      <c r="H3">
        <v>165627.81666666665</v>
      </c>
      <c r="I3" s="1">
        <v>88958.445833333346</v>
      </c>
      <c r="J3">
        <v>7797.1375000000007</v>
      </c>
      <c r="K3">
        <v>74918.331666666665</v>
      </c>
      <c r="L3" s="1">
        <v>37392.089166666665</v>
      </c>
      <c r="M3">
        <v>5925.1216666666669</v>
      </c>
      <c r="N3">
        <v>885362.45833333337</v>
      </c>
      <c r="O3" s="1">
        <v>380866.5</v>
      </c>
      <c r="P3">
        <v>115707.21749999998</v>
      </c>
      <c r="Q3">
        <v>1476398.4166666667</v>
      </c>
      <c r="R3" s="1">
        <v>580111.66666666663</v>
      </c>
      <c r="S3">
        <v>177200.1</v>
      </c>
      <c r="T3">
        <v>659320.70833333337</v>
      </c>
      <c r="U3" s="1">
        <v>267740.91666666663</v>
      </c>
      <c r="V3">
        <v>73268.378333333327</v>
      </c>
      <c r="W3">
        <v>375977.56666666665</v>
      </c>
      <c r="X3" s="1">
        <v>124782.95666666668</v>
      </c>
      <c r="Y3">
        <v>59657.304999999993</v>
      </c>
      <c r="Z3">
        <v>251213.17499999996</v>
      </c>
      <c r="AA3" s="1">
        <v>135470.64416666669</v>
      </c>
      <c r="AB3">
        <v>19464.244999999999</v>
      </c>
      <c r="AC3">
        <v>438627.47500000003</v>
      </c>
      <c r="AD3" s="1">
        <v>234376.15</v>
      </c>
      <c r="AE3">
        <v>33187.66166666666</v>
      </c>
      <c r="AF3">
        <v>230928.89166666663</v>
      </c>
      <c r="AG3" s="1">
        <v>121958.10833333332</v>
      </c>
      <c r="AH3">
        <v>18250.923333333336</v>
      </c>
      <c r="AI3">
        <v>128051.70833333333</v>
      </c>
      <c r="AJ3" s="1">
        <v>59102.686666666668</v>
      </c>
      <c r="AK3">
        <v>11801.254166666668</v>
      </c>
      <c r="AL3">
        <v>535181.03333333333</v>
      </c>
      <c r="AM3" s="1">
        <v>294641.14999999997</v>
      </c>
      <c r="AN3">
        <v>41710.083333333336</v>
      </c>
      <c r="AO3">
        <v>729850.18333333323</v>
      </c>
      <c r="AP3" s="1">
        <v>363279.50833333336</v>
      </c>
      <c r="AQ3">
        <v>68194.740000000005</v>
      </c>
      <c r="AR3">
        <v>441460.48333333334</v>
      </c>
      <c r="AS3" s="1">
        <v>238775.70833333334</v>
      </c>
      <c r="AT3">
        <v>37072.958333333336</v>
      </c>
      <c r="AU3">
        <v>282709.89166666666</v>
      </c>
      <c r="AV3" s="1">
        <v>131845.89333333334</v>
      </c>
      <c r="AW3">
        <v>29722.16333333333</v>
      </c>
      <c r="AX3">
        <v>478876.30833333335</v>
      </c>
      <c r="AY3" s="1">
        <v>296334.87500000006</v>
      </c>
      <c r="AZ3">
        <v>20177.084166666667</v>
      </c>
      <c r="BA3">
        <v>214559.73333333331</v>
      </c>
      <c r="BB3" s="1">
        <v>113815.37666666669</v>
      </c>
      <c r="BC3">
        <v>17279.346666666668</v>
      </c>
      <c r="BD3">
        <v>76162.324999999983</v>
      </c>
      <c r="BE3" s="1">
        <v>45481.819166666661</v>
      </c>
      <c r="BF3">
        <v>4038.3233333333333</v>
      </c>
      <c r="BG3">
        <v>40185.595000000001</v>
      </c>
      <c r="BH3" s="1">
        <v>17624.677499999998</v>
      </c>
      <c r="BI3">
        <v>4092.540833333333</v>
      </c>
    </row>
    <row r="4" spans="1:61" x14ac:dyDescent="0.35">
      <c r="A4">
        <v>1991</v>
      </c>
      <c r="B4">
        <v>337710.19166666665</v>
      </c>
      <c r="C4" s="1">
        <v>162518.56666666665</v>
      </c>
      <c r="D4">
        <v>22737.339166666668</v>
      </c>
      <c r="E4">
        <v>628273.93333333335</v>
      </c>
      <c r="F4" s="1">
        <v>289949.16666666669</v>
      </c>
      <c r="G4">
        <v>43093.67083333333</v>
      </c>
      <c r="H4">
        <v>221599.08333333337</v>
      </c>
      <c r="I4" s="1">
        <v>105693.04166666667</v>
      </c>
      <c r="J4">
        <v>17279.815000000002</v>
      </c>
      <c r="K4">
        <v>101500.24166666665</v>
      </c>
      <c r="L4" s="1">
        <v>42044.294999999998</v>
      </c>
      <c r="M4">
        <v>7745.248333333333</v>
      </c>
      <c r="N4">
        <v>1113351.8583333334</v>
      </c>
      <c r="O4" s="1">
        <v>392262.33333333343</v>
      </c>
      <c r="P4">
        <v>165768.76666666666</v>
      </c>
      <c r="Q4">
        <v>1845918.5</v>
      </c>
      <c r="R4" s="1">
        <v>585690.00833333342</v>
      </c>
      <c r="S4">
        <v>315106.65000000002</v>
      </c>
      <c r="T4">
        <v>897786.64999999991</v>
      </c>
      <c r="U4" s="1">
        <v>298449.44166666671</v>
      </c>
      <c r="V4">
        <v>153443.15833333333</v>
      </c>
      <c r="W4">
        <v>542631.59166666667</v>
      </c>
      <c r="X4" s="1">
        <v>152083.16666666666</v>
      </c>
      <c r="Y4">
        <v>110663.29583333334</v>
      </c>
      <c r="Z4">
        <v>244975.50833333333</v>
      </c>
      <c r="AA4" s="1">
        <v>122555.74333333333</v>
      </c>
      <c r="AB4">
        <v>20119.348333333332</v>
      </c>
      <c r="AC4">
        <v>414888.6166666667</v>
      </c>
      <c r="AD4" s="1">
        <v>192922.94999999998</v>
      </c>
      <c r="AE4">
        <v>40280.422500000001</v>
      </c>
      <c r="AF4">
        <v>227022.27499999999</v>
      </c>
      <c r="AG4" s="1">
        <v>111707.20416666666</v>
      </c>
      <c r="AH4">
        <v>21400.276666666661</v>
      </c>
      <c r="AI4">
        <v>137574.01666666666</v>
      </c>
      <c r="AJ4" s="1">
        <v>55702.297500000008</v>
      </c>
      <c r="AK4">
        <v>20908.031666666662</v>
      </c>
      <c r="AL4">
        <v>562621.53333333333</v>
      </c>
      <c r="AM4" s="1">
        <v>299642.61666666664</v>
      </c>
      <c r="AN4">
        <v>47371.97</v>
      </c>
      <c r="AO4">
        <v>803830.22499999998</v>
      </c>
      <c r="AP4" s="1">
        <v>381231.55000000005</v>
      </c>
      <c r="AQ4">
        <v>82045.376666666663</v>
      </c>
      <c r="AR4">
        <v>512579.58333333326</v>
      </c>
      <c r="AS4" s="1">
        <v>260091.10833333331</v>
      </c>
      <c r="AT4">
        <v>46984.925833333335</v>
      </c>
      <c r="AU4">
        <v>318301.30000000005</v>
      </c>
      <c r="AV4" s="1">
        <v>136313.68083333332</v>
      </c>
      <c r="AW4">
        <v>34872</v>
      </c>
      <c r="AX4">
        <v>511097.98333333334</v>
      </c>
      <c r="AY4" s="1">
        <v>300080.51666666666</v>
      </c>
      <c r="AZ4">
        <v>25858.639999999999</v>
      </c>
      <c r="BA4">
        <v>254416.09166666665</v>
      </c>
      <c r="BB4" s="1">
        <v>120219.43083333335</v>
      </c>
      <c r="BC4">
        <v>28875.455000000002</v>
      </c>
      <c r="BD4">
        <v>105200.79416666667</v>
      </c>
      <c r="BE4" s="1">
        <v>60049.789166666676</v>
      </c>
      <c r="BF4">
        <v>5421.9858333333332</v>
      </c>
      <c r="BG4">
        <v>45653.626666666671</v>
      </c>
      <c r="BH4" s="1">
        <v>17126.505833333336</v>
      </c>
      <c r="BI4">
        <v>6280.644166666666</v>
      </c>
    </row>
    <row r="5" spans="1:61" x14ac:dyDescent="0.35">
      <c r="A5">
        <v>1992</v>
      </c>
      <c r="B5">
        <v>309459.27500000002</v>
      </c>
      <c r="C5" s="1">
        <v>145022.22500000001</v>
      </c>
      <c r="D5">
        <v>34791.873333333337</v>
      </c>
      <c r="E5">
        <v>588769.81666666665</v>
      </c>
      <c r="F5" s="1">
        <v>249638.90833333333</v>
      </c>
      <c r="G5">
        <v>70008.81749999999</v>
      </c>
      <c r="H5">
        <v>272488.625</v>
      </c>
      <c r="I5" s="1">
        <v>113960.71750000001</v>
      </c>
      <c r="J5">
        <v>34732.371666666666</v>
      </c>
      <c r="K5">
        <v>89526.032499999987</v>
      </c>
      <c r="L5" s="1">
        <v>29979.216666666664</v>
      </c>
      <c r="M5">
        <v>14483.227499999995</v>
      </c>
      <c r="N5">
        <v>1359008.9166666667</v>
      </c>
      <c r="O5" s="1">
        <v>424788.35833333334</v>
      </c>
      <c r="P5">
        <v>321544.34999999998</v>
      </c>
      <c r="Q5">
        <v>2014144.4166666667</v>
      </c>
      <c r="R5" s="1">
        <v>508866.62500000006</v>
      </c>
      <c r="S5">
        <v>562074.30000000005</v>
      </c>
      <c r="T5">
        <v>1131269.0833333333</v>
      </c>
      <c r="U5" s="1">
        <v>305266.08333333331</v>
      </c>
      <c r="V5">
        <v>297654.40833333333</v>
      </c>
      <c r="W5">
        <v>596604.33333333337</v>
      </c>
      <c r="X5" s="1">
        <v>122031.37333333334</v>
      </c>
      <c r="Y5">
        <v>193785.81666666665</v>
      </c>
      <c r="Z5">
        <v>272204</v>
      </c>
      <c r="AA5" s="1">
        <v>124153.68333333331</v>
      </c>
      <c r="AB5">
        <v>39117.559166666666</v>
      </c>
      <c r="AC5">
        <v>378803.3916666666</v>
      </c>
      <c r="AD5" s="1">
        <v>153541.77499999999</v>
      </c>
      <c r="AE5">
        <v>61763.818333333336</v>
      </c>
      <c r="AF5">
        <v>246177.50833333339</v>
      </c>
      <c r="AG5" s="1">
        <v>107110.09416666666</v>
      </c>
      <c r="AH5">
        <v>34518.651666666665</v>
      </c>
      <c r="AI5">
        <v>116144.645</v>
      </c>
      <c r="AJ5" s="1">
        <v>42024.229166666664</v>
      </c>
      <c r="AK5">
        <v>20251.173333333336</v>
      </c>
      <c r="AL5">
        <v>675058.95833333337</v>
      </c>
      <c r="AM5" s="1">
        <v>311859.40000000002</v>
      </c>
      <c r="AN5">
        <v>82376.474999999991</v>
      </c>
      <c r="AO5">
        <v>772218.67500000016</v>
      </c>
      <c r="AP5" s="1">
        <v>327728.54166666669</v>
      </c>
      <c r="AQ5">
        <v>115997.30416666664</v>
      </c>
      <c r="AR5">
        <v>611684.82500000007</v>
      </c>
      <c r="AS5" s="1">
        <v>294111.20833333331</v>
      </c>
      <c r="AT5">
        <v>69415.917499999996</v>
      </c>
      <c r="AU5">
        <v>280612.54166666669</v>
      </c>
      <c r="AV5" s="1">
        <v>105119.76333333332</v>
      </c>
      <c r="AW5">
        <v>48677.5</v>
      </c>
      <c r="AX5">
        <v>715681.2666666666</v>
      </c>
      <c r="AY5" s="1">
        <v>396588.56666666665</v>
      </c>
      <c r="AZ5">
        <v>47962.152500000004</v>
      </c>
      <c r="BA5">
        <v>194990.70000000004</v>
      </c>
      <c r="BB5" s="1">
        <v>65837.674166666664</v>
      </c>
      <c r="BC5">
        <v>29529.286666666667</v>
      </c>
      <c r="BD5">
        <v>117290.08666666666</v>
      </c>
      <c r="BE5" s="1">
        <v>57504.204166666663</v>
      </c>
      <c r="BF5">
        <v>14211.225</v>
      </c>
      <c r="BG5">
        <v>47417.815833333334</v>
      </c>
      <c r="BH5" s="1">
        <v>15340.408333333331</v>
      </c>
      <c r="BI5">
        <v>9141.93</v>
      </c>
    </row>
    <row r="6" spans="1:61" x14ac:dyDescent="0.35">
      <c r="A6">
        <v>1993</v>
      </c>
      <c r="B6">
        <v>260898.86666666667</v>
      </c>
      <c r="C6" s="1">
        <v>125919.17749999999</v>
      </c>
      <c r="D6">
        <v>24697.712499999998</v>
      </c>
      <c r="E6">
        <v>505637.92499999999</v>
      </c>
      <c r="F6" s="1">
        <v>217538.31666666665</v>
      </c>
      <c r="G6">
        <v>56018.528333333328</v>
      </c>
      <c r="H6">
        <v>253090.76666666663</v>
      </c>
      <c r="I6" s="1">
        <v>106685.6425</v>
      </c>
      <c r="J6">
        <v>35900.85833333333</v>
      </c>
      <c r="K6">
        <v>84001.081666666665</v>
      </c>
      <c r="L6" s="1">
        <v>33420.14916666667</v>
      </c>
      <c r="M6">
        <v>10908.57</v>
      </c>
      <c r="N6">
        <v>1179063.5</v>
      </c>
      <c r="O6" s="1">
        <v>384753.8916666666</v>
      </c>
      <c r="P6">
        <v>277927.45833333331</v>
      </c>
      <c r="Q6">
        <v>1861693.6666666667</v>
      </c>
      <c r="R6" s="1">
        <v>513021.19166666683</v>
      </c>
      <c r="S6">
        <v>487278.875</v>
      </c>
      <c r="T6">
        <v>1109027.9833333332</v>
      </c>
      <c r="U6" s="1">
        <v>298627.85833333334</v>
      </c>
      <c r="V6">
        <v>300803.2416666667</v>
      </c>
      <c r="W6">
        <v>543682.78333333333</v>
      </c>
      <c r="X6" s="1">
        <v>114077.83166666667</v>
      </c>
      <c r="Y6">
        <v>169938.25833333333</v>
      </c>
      <c r="Z6">
        <v>253097.60833333337</v>
      </c>
      <c r="AA6" s="1">
        <v>127122.91166666667</v>
      </c>
      <c r="AB6">
        <v>28584.695833333335</v>
      </c>
      <c r="AC6">
        <v>368054.73333333334</v>
      </c>
      <c r="AD6" s="1">
        <v>170256.65833333333</v>
      </c>
      <c r="AE6">
        <v>51800.94</v>
      </c>
      <c r="AF6">
        <v>240830.67499999996</v>
      </c>
      <c r="AG6" s="1">
        <v>108265.69916666666</v>
      </c>
      <c r="AH6">
        <v>34440.184166666659</v>
      </c>
      <c r="AI6">
        <v>119391.70583333333</v>
      </c>
      <c r="AJ6" s="1">
        <v>39769.267499999994</v>
      </c>
      <c r="AK6">
        <v>18868.613333333331</v>
      </c>
      <c r="AL6">
        <v>624427.26666666672</v>
      </c>
      <c r="AM6" s="1">
        <v>296317.45833333331</v>
      </c>
      <c r="AN6">
        <v>77554.25916666667</v>
      </c>
      <c r="AO6">
        <v>712104.56666666677</v>
      </c>
      <c r="AP6" s="1">
        <v>305520.57500000001</v>
      </c>
      <c r="AQ6">
        <v>120475.47499999999</v>
      </c>
      <c r="AR6">
        <v>600873.71666666667</v>
      </c>
      <c r="AS6" s="1">
        <v>286221.60000000003</v>
      </c>
      <c r="AT6">
        <v>71237.187499999985</v>
      </c>
      <c r="AU6">
        <v>278516.125</v>
      </c>
      <c r="AV6" s="1">
        <v>99341.862499999988</v>
      </c>
      <c r="AW6">
        <v>57304.049999999996</v>
      </c>
      <c r="AX6">
        <v>692053.75</v>
      </c>
      <c r="AY6" s="1">
        <v>391902.09166666662</v>
      </c>
      <c r="AZ6">
        <v>46302.307499999995</v>
      </c>
      <c r="BA6">
        <v>181964.70000000004</v>
      </c>
      <c r="BB6" s="1">
        <v>75508.744999999995</v>
      </c>
      <c r="BC6">
        <v>27446.171666666665</v>
      </c>
      <c r="BD6">
        <v>119617.79583333334</v>
      </c>
      <c r="BE6" s="1">
        <v>62819.374166666654</v>
      </c>
      <c r="BF6">
        <v>13174.8925</v>
      </c>
      <c r="BG6">
        <v>43483.530000000006</v>
      </c>
      <c r="BH6" s="1">
        <v>14197.556666666665</v>
      </c>
      <c r="BI6">
        <v>9752.75</v>
      </c>
    </row>
    <row r="16" spans="1:61" x14ac:dyDescent="0.35">
      <c r="B16" s="5"/>
      <c r="C16" s="9"/>
      <c r="D16" s="5"/>
      <c r="E16" s="5"/>
      <c r="F16" s="9"/>
      <c r="G16" s="5"/>
      <c r="H16" s="5"/>
      <c r="I16" s="9"/>
      <c r="J16" s="5"/>
      <c r="K16" s="5"/>
      <c r="L16" s="9"/>
      <c r="M16" s="5"/>
      <c r="N16" s="5"/>
      <c r="O16" s="9"/>
      <c r="P16" s="5"/>
      <c r="Q16" s="5"/>
      <c r="R16" s="9"/>
      <c r="S16" s="5"/>
      <c r="T16" s="5"/>
      <c r="U16" s="9"/>
      <c r="V16" s="5"/>
      <c r="W16" s="5"/>
      <c r="X16" s="9"/>
      <c r="Y16" s="5"/>
      <c r="Z16" s="5"/>
      <c r="AA16" s="9"/>
      <c r="AB16" s="5"/>
      <c r="AC16" s="5"/>
      <c r="AD16" s="9"/>
      <c r="AE16" s="5"/>
      <c r="AF16" s="5"/>
      <c r="AG16" s="9"/>
      <c r="AH16" s="5"/>
      <c r="AI16" s="5"/>
      <c r="AJ16" s="9"/>
      <c r="AK16" s="5"/>
      <c r="AL16" s="5"/>
      <c r="AM16" s="9"/>
      <c r="AN16" s="5"/>
      <c r="AO16" s="5"/>
      <c r="AP16" s="9"/>
      <c r="AQ16" s="5"/>
      <c r="AR16" s="5"/>
      <c r="AS16" s="9"/>
      <c r="AT16" s="5"/>
    </row>
    <row r="17" spans="2:46" x14ac:dyDescent="0.35">
      <c r="B17" s="5"/>
      <c r="C17" s="9"/>
      <c r="D17" s="5"/>
      <c r="E17" s="5"/>
      <c r="F17" s="9"/>
      <c r="G17" s="5"/>
      <c r="H17" s="5"/>
      <c r="I17" s="9"/>
      <c r="J17" s="5"/>
      <c r="K17" s="5"/>
      <c r="L17" s="9"/>
      <c r="M17" s="5"/>
      <c r="N17" s="5"/>
      <c r="O17" s="9"/>
      <c r="P17" s="5"/>
      <c r="Q17" s="5"/>
      <c r="R17" s="9"/>
      <c r="S17" s="5"/>
      <c r="T17" s="5"/>
      <c r="U17" s="9"/>
      <c r="V17" s="5"/>
      <c r="W17" s="5"/>
      <c r="X17" s="9"/>
      <c r="Y17" s="5"/>
      <c r="Z17" s="5"/>
      <c r="AA17" s="9"/>
      <c r="AB17" s="5"/>
      <c r="AC17" s="5"/>
      <c r="AD17" s="9"/>
      <c r="AE17" s="5"/>
      <c r="AF17" s="5"/>
      <c r="AG17" s="9"/>
      <c r="AH17" s="5"/>
      <c r="AI17" s="5"/>
      <c r="AJ17" s="9"/>
      <c r="AK17" s="5"/>
      <c r="AL17" s="5"/>
      <c r="AM17" s="9"/>
      <c r="AN17" s="5"/>
      <c r="AO17" s="5"/>
      <c r="AP17" s="9"/>
      <c r="AQ17" s="5"/>
      <c r="AR17" s="5"/>
      <c r="AS17" s="9"/>
      <c r="AT17" s="5"/>
    </row>
    <row r="18" spans="2:46" x14ac:dyDescent="0.35">
      <c r="B18" s="5"/>
      <c r="C18" s="9"/>
      <c r="D18" s="5"/>
      <c r="E18" s="5"/>
      <c r="F18" s="9"/>
      <c r="G18" s="5"/>
      <c r="H18" s="5"/>
      <c r="I18" s="9"/>
      <c r="J18" s="5"/>
      <c r="K18" s="5"/>
      <c r="L18" s="9"/>
      <c r="M18" s="5"/>
      <c r="N18" s="5"/>
      <c r="O18" s="9"/>
      <c r="P18" s="5"/>
      <c r="Q18" s="5"/>
      <c r="R18" s="9"/>
      <c r="S18" s="5"/>
      <c r="T18" s="5"/>
      <c r="U18" s="9"/>
      <c r="V18" s="5"/>
      <c r="W18" s="5"/>
      <c r="X18" s="9"/>
      <c r="Y18" s="5"/>
      <c r="Z18" s="5"/>
      <c r="AA18" s="9"/>
      <c r="AB18" s="5"/>
      <c r="AC18" s="5"/>
      <c r="AD18" s="9"/>
      <c r="AE18" s="5"/>
      <c r="AF18" s="5"/>
      <c r="AG18" s="9"/>
      <c r="AH18" s="5"/>
      <c r="AI18" s="5"/>
      <c r="AJ18" s="9"/>
      <c r="AK18" s="5"/>
      <c r="AL18" s="5"/>
      <c r="AM18" s="9"/>
      <c r="AN18" s="5"/>
      <c r="AO18" s="5"/>
      <c r="AP18" s="9"/>
      <c r="AQ18" s="5"/>
      <c r="AR18" s="5"/>
      <c r="AS18" s="9"/>
      <c r="AT18" s="5"/>
    </row>
    <row r="19" spans="2:46" x14ac:dyDescent="0.35">
      <c r="B19" s="5"/>
      <c r="C19" s="9"/>
      <c r="D19" s="5"/>
      <c r="E19" s="5"/>
      <c r="F19" s="9"/>
      <c r="G19" s="5"/>
      <c r="H19" s="5"/>
      <c r="I19" s="9"/>
      <c r="J19" s="5"/>
      <c r="K19" s="5"/>
      <c r="L19" s="9"/>
      <c r="M19" s="5"/>
      <c r="N19" s="5"/>
      <c r="O19" s="9"/>
      <c r="P19" s="5"/>
      <c r="Q19" s="5"/>
      <c r="R19" s="9"/>
      <c r="S19" s="5"/>
      <c r="T19" s="5"/>
      <c r="U19" s="9"/>
      <c r="V19" s="5"/>
      <c r="W19" s="5"/>
      <c r="X19" s="9"/>
      <c r="Y19" s="5"/>
      <c r="Z19" s="5"/>
      <c r="AA19" s="9"/>
      <c r="AB19" s="5"/>
      <c r="AC19" s="5"/>
      <c r="AD19" s="9"/>
      <c r="AE19" s="5"/>
      <c r="AF19" s="5"/>
      <c r="AG19" s="9"/>
      <c r="AH19" s="5"/>
      <c r="AI19" s="5"/>
      <c r="AJ19" s="9"/>
      <c r="AK19" s="5"/>
      <c r="AL19" s="5"/>
      <c r="AM19" s="9"/>
      <c r="AN19" s="5"/>
      <c r="AO19" s="5"/>
      <c r="AP19" s="9"/>
      <c r="AQ19" s="5"/>
      <c r="AR19" s="5"/>
      <c r="AS19" s="9"/>
      <c r="AT19" s="5"/>
    </row>
    <row r="20" spans="2:46" x14ac:dyDescent="0.35">
      <c r="B20" s="5"/>
      <c r="C20" s="9"/>
      <c r="D20" s="5"/>
      <c r="E20" s="5"/>
      <c r="F20" s="9"/>
      <c r="G20" s="5"/>
      <c r="H20" s="5"/>
      <c r="I20" s="9"/>
      <c r="J20" s="5"/>
      <c r="K20" s="5"/>
      <c r="L20" s="9"/>
      <c r="M20" s="5"/>
      <c r="N20" s="5"/>
      <c r="O20" s="9"/>
      <c r="P20" s="5"/>
      <c r="Q20" s="5"/>
      <c r="R20" s="9"/>
      <c r="S20" s="5"/>
      <c r="T20" s="5"/>
      <c r="U20" s="9"/>
      <c r="V20" s="5"/>
      <c r="W20" s="5"/>
      <c r="X20" s="9"/>
      <c r="Y20" s="5"/>
      <c r="Z20" s="5"/>
      <c r="AA20" s="9"/>
      <c r="AB20" s="5"/>
      <c r="AC20" s="5"/>
      <c r="AD20" s="9"/>
      <c r="AE20" s="5"/>
      <c r="AF20" s="5"/>
      <c r="AG20" s="9"/>
      <c r="AH20" s="5"/>
      <c r="AI20" s="5"/>
      <c r="AJ20" s="9"/>
      <c r="AK20" s="5"/>
      <c r="AL20" s="5"/>
      <c r="AM20" s="9"/>
      <c r="AN20" s="5"/>
      <c r="AO20" s="5"/>
      <c r="AP20" s="9"/>
      <c r="AQ20" s="5"/>
      <c r="AR20" s="5"/>
      <c r="AS20" s="9"/>
      <c r="AT20" s="5"/>
    </row>
    <row r="21" spans="2:46" x14ac:dyDescent="0.35">
      <c r="B21" s="5"/>
      <c r="C21" s="9"/>
      <c r="D21" s="5"/>
      <c r="E21" s="5"/>
      <c r="F21" s="9"/>
      <c r="G21" s="5"/>
      <c r="H21" s="5"/>
      <c r="I21" s="9"/>
      <c r="J21" s="5"/>
      <c r="K21" s="5"/>
      <c r="L21" s="9"/>
      <c r="M21" s="5"/>
      <c r="N21" s="5"/>
      <c r="O21" s="9"/>
      <c r="P21" s="5"/>
      <c r="Q21" s="5"/>
      <c r="R21" s="9"/>
      <c r="S21" s="5"/>
      <c r="T21" s="5"/>
      <c r="U21" s="9"/>
      <c r="V21" s="5"/>
      <c r="W21" s="5"/>
      <c r="X21" s="9"/>
      <c r="Y21" s="5"/>
      <c r="Z21" s="5"/>
      <c r="AA21" s="9"/>
      <c r="AB21" s="5"/>
      <c r="AC21" s="5"/>
      <c r="AD21" s="9"/>
      <c r="AE21" s="5"/>
      <c r="AF21" s="5"/>
      <c r="AG21" s="9"/>
      <c r="AH21" s="5"/>
      <c r="AI21" s="5"/>
      <c r="AJ21" s="9"/>
      <c r="AK21" s="5"/>
      <c r="AL21" s="5"/>
      <c r="AM21" s="9"/>
      <c r="AN21" s="5"/>
      <c r="AO21" s="5"/>
      <c r="AP21" s="9"/>
      <c r="AQ21" s="5"/>
      <c r="AR21" s="5"/>
      <c r="AS21" s="9"/>
      <c r="AT21" s="5"/>
    </row>
    <row r="22" spans="2:46" x14ac:dyDescent="0.35">
      <c r="B22" s="5"/>
      <c r="C22" s="9"/>
      <c r="D22" s="5"/>
      <c r="E22" s="5"/>
      <c r="F22" s="9"/>
      <c r="G22" s="5"/>
      <c r="H22" s="5"/>
      <c r="I22" s="9"/>
      <c r="J22" s="5"/>
      <c r="K22" s="5"/>
      <c r="L22" s="9"/>
      <c r="M22" s="5"/>
      <c r="N22" s="5"/>
      <c r="O22" s="9"/>
      <c r="P22" s="5"/>
      <c r="Q22" s="5"/>
      <c r="R22" s="9"/>
      <c r="S22" s="5"/>
      <c r="T22" s="5"/>
      <c r="U22" s="9"/>
      <c r="V22" s="5"/>
      <c r="W22" s="5"/>
      <c r="X22" s="9"/>
      <c r="Y22" s="5"/>
      <c r="Z22" s="5"/>
      <c r="AA22" s="9"/>
      <c r="AB22" s="5"/>
      <c r="AC22" s="5"/>
      <c r="AD22" s="9"/>
      <c r="AE22" s="5"/>
      <c r="AF22" s="5"/>
      <c r="AG22" s="9"/>
      <c r="AH22" s="5"/>
      <c r="AI22" s="5"/>
      <c r="AJ22" s="9"/>
      <c r="AK22" s="5"/>
      <c r="AL22" s="5"/>
      <c r="AM22" s="9"/>
      <c r="AN22" s="5"/>
      <c r="AO22" s="5"/>
      <c r="AP22" s="9"/>
      <c r="AQ22" s="5"/>
      <c r="AR22" s="5"/>
      <c r="AS22" s="9"/>
      <c r="AT22" s="5"/>
    </row>
    <row r="23" spans="2:46" x14ac:dyDescent="0.35">
      <c r="B23" s="5"/>
      <c r="C23" s="9"/>
      <c r="D23" s="5"/>
      <c r="E23" s="5"/>
      <c r="F23" s="9"/>
      <c r="G23" s="5"/>
      <c r="H23" s="5"/>
      <c r="I23" s="9"/>
      <c r="J23" s="5"/>
      <c r="K23" s="5"/>
      <c r="L23" s="9"/>
      <c r="M23" s="5"/>
      <c r="N23" s="5"/>
      <c r="O23" s="9"/>
      <c r="P23" s="5"/>
      <c r="Q23" s="5"/>
      <c r="R23" s="9"/>
      <c r="S23" s="5"/>
      <c r="T23" s="5"/>
      <c r="U23" s="9"/>
      <c r="V23" s="5"/>
      <c r="W23" s="5"/>
      <c r="X23" s="9"/>
      <c r="Y23" s="5"/>
      <c r="Z23" s="5"/>
      <c r="AA23" s="9"/>
      <c r="AB23" s="5"/>
      <c r="AC23" s="5"/>
      <c r="AD23" s="9"/>
      <c r="AE23" s="5"/>
      <c r="AF23" s="5"/>
      <c r="AG23" s="9"/>
      <c r="AH23" s="5"/>
      <c r="AI23" s="5"/>
      <c r="AJ23" s="9"/>
      <c r="AK23" s="5"/>
      <c r="AL23" s="5"/>
      <c r="AM23" s="9"/>
      <c r="AN23" s="5"/>
      <c r="AO23" s="5"/>
      <c r="AP23" s="9"/>
      <c r="AQ23" s="5"/>
      <c r="AR23" s="5"/>
      <c r="AS23" s="9"/>
      <c r="AT23" s="5"/>
    </row>
    <row r="24" spans="2:46" x14ac:dyDescent="0.35">
      <c r="B24" s="5"/>
      <c r="C24" s="9"/>
      <c r="D24" s="5"/>
      <c r="E24" s="5"/>
      <c r="F24" s="9"/>
      <c r="G24" s="5"/>
      <c r="H24" s="5"/>
      <c r="I24" s="9"/>
      <c r="J24" s="5"/>
      <c r="K24" s="5"/>
      <c r="L24" s="9"/>
      <c r="M24" s="5"/>
      <c r="N24" s="5"/>
      <c r="O24" s="9"/>
      <c r="P24" s="5"/>
      <c r="Q24" s="5"/>
      <c r="R24" s="9"/>
      <c r="S24" s="5"/>
      <c r="T24" s="5"/>
      <c r="U24" s="9"/>
      <c r="V24" s="5"/>
      <c r="W24" s="5"/>
      <c r="X24" s="9"/>
      <c r="Y24" s="5"/>
      <c r="Z24" s="5"/>
      <c r="AA24" s="9"/>
      <c r="AB24" s="5"/>
      <c r="AC24" s="5"/>
      <c r="AD24" s="9"/>
      <c r="AE24" s="5"/>
      <c r="AF24" s="5"/>
      <c r="AG24" s="9"/>
      <c r="AH24" s="5"/>
      <c r="AI24" s="5"/>
      <c r="AJ24" s="9"/>
      <c r="AK24" s="5"/>
      <c r="AL24" s="5"/>
      <c r="AM24" s="9"/>
      <c r="AN24" s="5"/>
      <c r="AO24" s="5"/>
      <c r="AP24" s="9"/>
      <c r="AQ24" s="5"/>
      <c r="AR24" s="5"/>
      <c r="AS24" s="9"/>
      <c r="AT24" s="5"/>
    </row>
    <row r="25" spans="2:46" x14ac:dyDescent="0.35">
      <c r="B25" s="5"/>
      <c r="C25" s="9"/>
      <c r="D25" s="5"/>
      <c r="E25" s="5"/>
      <c r="F25" s="9"/>
      <c r="G25" s="5"/>
      <c r="H25" s="5"/>
      <c r="I25" s="9"/>
      <c r="J25" s="5"/>
      <c r="K25" s="5"/>
      <c r="L25" s="9"/>
      <c r="M25" s="5"/>
      <c r="N25" s="5"/>
      <c r="O25" s="9"/>
      <c r="P25" s="5"/>
      <c r="Q25" s="5"/>
      <c r="R25" s="9"/>
      <c r="S25" s="5"/>
      <c r="T25" s="5"/>
      <c r="U25" s="9"/>
      <c r="V25" s="5"/>
      <c r="W25" s="5"/>
      <c r="X25" s="9"/>
      <c r="Y25" s="5"/>
      <c r="Z25" s="5"/>
      <c r="AA25" s="9"/>
      <c r="AB25" s="5"/>
      <c r="AC25" s="5"/>
      <c r="AD25" s="9"/>
      <c r="AE25" s="5"/>
      <c r="AF25" s="5"/>
      <c r="AG25" s="9"/>
      <c r="AH25" s="5"/>
      <c r="AI25" s="5"/>
      <c r="AJ25" s="9"/>
      <c r="AK25" s="5"/>
      <c r="AL25" s="5"/>
      <c r="AM25" s="9"/>
      <c r="AN25" s="5"/>
      <c r="AO25" s="5"/>
      <c r="AP25" s="9"/>
      <c r="AQ25" s="5"/>
      <c r="AR25" s="5"/>
      <c r="AS25" s="9"/>
      <c r="AT25" s="5"/>
    </row>
    <row r="26" spans="2:46" x14ac:dyDescent="0.35">
      <c r="B26" s="5"/>
      <c r="C26" s="9"/>
      <c r="D26" s="5"/>
      <c r="E26" s="5"/>
      <c r="F26" s="9"/>
      <c r="G26" s="5"/>
      <c r="H26" s="5"/>
      <c r="I26" s="9"/>
      <c r="J26" s="5"/>
      <c r="K26" s="5"/>
      <c r="L26" s="9"/>
      <c r="M26" s="5"/>
      <c r="N26" s="5"/>
      <c r="O26" s="9"/>
      <c r="P26" s="5"/>
      <c r="Q26" s="5"/>
      <c r="R26" s="9"/>
      <c r="S26" s="5"/>
      <c r="T26" s="5"/>
      <c r="U26" s="9"/>
      <c r="V26" s="5"/>
      <c r="W26" s="5"/>
      <c r="X26" s="9"/>
      <c r="Y26" s="5"/>
      <c r="Z26" s="5"/>
      <c r="AA26" s="9"/>
      <c r="AB26" s="5"/>
      <c r="AC26" s="5"/>
      <c r="AD26" s="9"/>
      <c r="AE26" s="5"/>
      <c r="AF26" s="5"/>
      <c r="AG26" s="9"/>
      <c r="AH26" s="5"/>
      <c r="AI26" s="5"/>
      <c r="AJ26" s="9"/>
      <c r="AK26" s="5"/>
      <c r="AL26" s="5"/>
      <c r="AM26" s="9"/>
      <c r="AN26" s="5"/>
      <c r="AO26" s="5"/>
      <c r="AP26" s="9"/>
      <c r="AQ26" s="5"/>
      <c r="AR26" s="5"/>
      <c r="AS26" s="9"/>
      <c r="AT26" s="5"/>
    </row>
    <row r="27" spans="2:46" x14ac:dyDescent="0.35">
      <c r="B27" s="5"/>
      <c r="C27" s="9"/>
      <c r="D27" s="5"/>
      <c r="E27" s="5"/>
      <c r="F27" s="9"/>
      <c r="G27" s="5"/>
      <c r="H27" s="5"/>
      <c r="I27" s="9"/>
      <c r="J27" s="5"/>
      <c r="K27" s="5"/>
      <c r="L27" s="9"/>
      <c r="M27" s="5"/>
      <c r="N27" s="5"/>
      <c r="O27" s="9"/>
      <c r="P27" s="5"/>
      <c r="Q27" s="5"/>
      <c r="R27" s="9"/>
      <c r="S27" s="5"/>
      <c r="T27" s="5"/>
      <c r="U27" s="9"/>
      <c r="V27" s="5"/>
      <c r="W27" s="5"/>
      <c r="X27" s="9"/>
      <c r="Y27" s="5"/>
      <c r="Z27" s="5"/>
      <c r="AA27" s="9"/>
      <c r="AB27" s="5"/>
      <c r="AC27" s="5"/>
      <c r="AD27" s="9"/>
      <c r="AE27" s="5"/>
      <c r="AF27" s="5"/>
      <c r="AG27" s="9"/>
      <c r="AH27" s="5"/>
      <c r="AI27" s="5"/>
      <c r="AJ27" s="9"/>
      <c r="AK27" s="5"/>
      <c r="AL27" s="5"/>
      <c r="AM27" s="9"/>
      <c r="AN27" s="5"/>
      <c r="AO27" s="5"/>
      <c r="AP27" s="9"/>
      <c r="AQ27" s="5"/>
      <c r="AR27" s="5"/>
      <c r="AS27" s="9"/>
      <c r="AT27" s="5"/>
    </row>
    <row r="28" spans="2:46" x14ac:dyDescent="0.35">
      <c r="B28" s="5"/>
      <c r="C28" s="9"/>
      <c r="D28" s="5"/>
      <c r="E28" s="5"/>
      <c r="F28" s="9"/>
      <c r="G28" s="5"/>
      <c r="H28" s="5"/>
      <c r="I28" s="9"/>
      <c r="J28" s="5"/>
      <c r="K28" s="5"/>
      <c r="L28" s="9"/>
      <c r="M28" s="5"/>
      <c r="N28" s="5"/>
      <c r="O28" s="9"/>
      <c r="P28" s="5"/>
      <c r="Q28" s="5"/>
      <c r="R28" s="9"/>
      <c r="S28" s="5"/>
      <c r="T28" s="5"/>
      <c r="U28" s="9"/>
      <c r="V28" s="5"/>
      <c r="W28" s="5"/>
      <c r="X28" s="9"/>
      <c r="Y28" s="5"/>
      <c r="Z28" s="5"/>
      <c r="AA28" s="9"/>
      <c r="AB28" s="5"/>
      <c r="AC28" s="5"/>
      <c r="AD28" s="9"/>
      <c r="AE28" s="5"/>
      <c r="AF28" s="5"/>
      <c r="AG28" s="9"/>
      <c r="AH28" s="5"/>
      <c r="AI28" s="5"/>
      <c r="AJ28" s="9"/>
      <c r="AK28" s="5"/>
      <c r="AL28" s="5"/>
      <c r="AM28" s="9"/>
      <c r="AN28" s="5"/>
      <c r="AO28" s="5"/>
      <c r="AP28" s="9"/>
      <c r="AQ28" s="5"/>
      <c r="AR28" s="5"/>
      <c r="AS28" s="9"/>
      <c r="AT28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8"/>
  <sheetViews>
    <sheetView workbookViewId="0">
      <pane xSplit="1" ySplit="1" topLeftCell="AS2" activePane="bottomRight" state="frozen"/>
      <selection pane="topRight" activeCell="B1" sqref="B1"/>
      <selection pane="bottomLeft" activeCell="A2" sqref="A2"/>
      <selection pane="bottomRight" activeCell="B2" sqref="B2:BI14"/>
    </sheetView>
  </sheetViews>
  <sheetFormatPr defaultRowHeight="14.5" x14ac:dyDescent="0.35"/>
  <cols>
    <col min="3" max="3" width="8.7265625" style="1"/>
    <col min="6" max="6" width="8.7265625" style="1"/>
    <col min="9" max="9" width="8.7265625" style="1"/>
    <col min="12" max="12" width="8.7265625" style="1"/>
    <col min="15" max="15" width="8.7265625" style="1"/>
    <col min="18" max="18" width="8.7265625" style="1"/>
    <col min="21" max="21" width="8.7265625" style="1"/>
    <col min="24" max="24" width="8.7265625" style="1"/>
    <col min="27" max="27" width="8.7265625" style="1"/>
    <col min="30" max="30" width="8.7265625" style="1"/>
    <col min="33" max="33" width="8.7265625" style="1"/>
    <col min="36" max="36" width="8.7265625" style="1"/>
    <col min="39" max="39" width="8.7265625" style="1"/>
    <col min="42" max="42" width="8.7265625" style="1"/>
    <col min="45" max="45" width="8.7265625" style="1"/>
    <col min="48" max="48" width="8.7265625" style="1"/>
    <col min="51" max="51" width="8.7265625" style="1"/>
    <col min="54" max="54" width="8.7265625" style="1"/>
    <col min="57" max="57" width="8.7265625" style="1"/>
    <col min="60" max="60" width="8.7265625" style="1"/>
  </cols>
  <sheetData>
    <row r="1" spans="1:61" x14ac:dyDescent="0.35">
      <c r="B1" t="s">
        <v>343</v>
      </c>
      <c r="C1" s="1" t="s">
        <v>344</v>
      </c>
      <c r="D1" t="s">
        <v>345</v>
      </c>
      <c r="E1" t="s">
        <v>346</v>
      </c>
      <c r="F1" s="1" t="s">
        <v>347</v>
      </c>
      <c r="G1" t="s">
        <v>348</v>
      </c>
      <c r="H1" t="s">
        <v>349</v>
      </c>
      <c r="I1" s="1" t="s">
        <v>350</v>
      </c>
      <c r="J1" t="s">
        <v>351</v>
      </c>
      <c r="K1" t="s">
        <v>352</v>
      </c>
      <c r="L1" s="1" t="s">
        <v>353</v>
      </c>
      <c r="M1" t="s">
        <v>354</v>
      </c>
      <c r="N1" t="s">
        <v>355</v>
      </c>
      <c r="O1" s="1" t="s">
        <v>356</v>
      </c>
      <c r="P1" t="s">
        <v>357</v>
      </c>
      <c r="Q1" t="s">
        <v>358</v>
      </c>
      <c r="R1" s="1" t="s">
        <v>359</v>
      </c>
      <c r="S1" t="s">
        <v>360</v>
      </c>
      <c r="T1" t="s">
        <v>361</v>
      </c>
      <c r="U1" s="1" t="s">
        <v>362</v>
      </c>
      <c r="V1" t="s">
        <v>363</v>
      </c>
      <c r="W1" t="s">
        <v>364</v>
      </c>
      <c r="X1" s="1" t="s">
        <v>365</v>
      </c>
      <c r="Y1" t="s">
        <v>366</v>
      </c>
      <c r="Z1" t="s">
        <v>367</v>
      </c>
      <c r="AA1" s="1" t="s">
        <v>368</v>
      </c>
      <c r="AB1" t="s">
        <v>369</v>
      </c>
      <c r="AC1" t="s">
        <v>370</v>
      </c>
      <c r="AD1" s="1" t="s">
        <v>371</v>
      </c>
      <c r="AE1" t="s">
        <v>372</v>
      </c>
      <c r="AF1" t="s">
        <v>373</v>
      </c>
      <c r="AG1" s="1" t="s">
        <v>374</v>
      </c>
      <c r="AH1" t="s">
        <v>375</v>
      </c>
      <c r="AI1" t="s">
        <v>376</v>
      </c>
      <c r="AJ1" s="1" t="s">
        <v>377</v>
      </c>
      <c r="AK1" t="s">
        <v>378</v>
      </c>
      <c r="AL1" t="s">
        <v>379</v>
      </c>
      <c r="AM1" s="1" t="s">
        <v>380</v>
      </c>
      <c r="AN1" t="s">
        <v>381</v>
      </c>
      <c r="AO1" t="s">
        <v>382</v>
      </c>
      <c r="AP1" s="1" t="s">
        <v>383</v>
      </c>
      <c r="AQ1" t="s">
        <v>384</v>
      </c>
      <c r="AR1" t="s">
        <v>385</v>
      </c>
      <c r="AS1" s="1" t="s">
        <v>386</v>
      </c>
      <c r="AT1" t="s">
        <v>387</v>
      </c>
      <c r="AU1" t="s">
        <v>388</v>
      </c>
      <c r="AV1" s="1" t="s">
        <v>389</v>
      </c>
      <c r="AW1" t="s">
        <v>390</v>
      </c>
      <c r="AX1" t="s">
        <v>391</v>
      </c>
      <c r="AY1" s="1" t="s">
        <v>392</v>
      </c>
      <c r="AZ1" t="s">
        <v>393</v>
      </c>
      <c r="BA1" t="s">
        <v>394</v>
      </c>
      <c r="BB1" s="1" t="s">
        <v>395</v>
      </c>
      <c r="BC1" t="s">
        <v>396</v>
      </c>
      <c r="BD1" t="s">
        <v>397</v>
      </c>
      <c r="BE1" s="1" t="s">
        <v>398</v>
      </c>
      <c r="BF1" t="s">
        <v>399</v>
      </c>
      <c r="BG1" t="s">
        <v>400</v>
      </c>
      <c r="BH1" s="1" t="s">
        <v>401</v>
      </c>
      <c r="BI1" t="s">
        <v>402</v>
      </c>
    </row>
    <row r="2" spans="1:61" x14ac:dyDescent="0.35">
      <c r="A2">
        <v>1976</v>
      </c>
      <c r="B2">
        <v>8812393</v>
      </c>
      <c r="C2" s="1">
        <v>7861244.583333333</v>
      </c>
      <c r="D2">
        <v>155521.08333333334</v>
      </c>
      <c r="E2">
        <v>9300984.083333334</v>
      </c>
      <c r="F2" s="1">
        <v>8384115.166666667</v>
      </c>
      <c r="G2">
        <v>113959.08333333333</v>
      </c>
      <c r="H2">
        <v>2725499.75</v>
      </c>
      <c r="I2" s="1">
        <v>2520614.9166666665</v>
      </c>
      <c r="J2">
        <v>26162</v>
      </c>
      <c r="K2">
        <v>871041.91666666663</v>
      </c>
      <c r="L2" s="1">
        <v>689861.75</v>
      </c>
      <c r="M2">
        <v>37552.75</v>
      </c>
      <c r="N2">
        <v>121083333.33333333</v>
      </c>
      <c r="O2" s="1">
        <v>32100000</v>
      </c>
      <c r="P2">
        <v>33041666.666666668</v>
      </c>
      <c r="Q2">
        <v>142166666.66666666</v>
      </c>
      <c r="R2" s="1">
        <v>35175000</v>
      </c>
      <c r="S2">
        <v>37808333.333333336</v>
      </c>
      <c r="T2">
        <v>50891666.666666664</v>
      </c>
      <c r="U2" s="1">
        <v>14375000</v>
      </c>
      <c r="V2">
        <v>12626556.916666666</v>
      </c>
      <c r="W2">
        <v>25150000</v>
      </c>
      <c r="X2" s="1">
        <v>5982592.166666667</v>
      </c>
      <c r="Y2">
        <v>6813186.083333333</v>
      </c>
      <c r="Z2">
        <v>26233333.333333332</v>
      </c>
      <c r="AA2" s="1">
        <v>11715162.25</v>
      </c>
      <c r="AB2">
        <v>3803517.4166666665</v>
      </c>
      <c r="AC2">
        <v>39641666.666666664</v>
      </c>
      <c r="AD2" s="1">
        <v>16325000</v>
      </c>
      <c r="AE2">
        <v>5606788.833333333</v>
      </c>
      <c r="AF2">
        <v>16558333.333333334</v>
      </c>
      <c r="AG2" s="1">
        <v>7284936.083333333</v>
      </c>
      <c r="AH2">
        <v>2044750.0833333333</v>
      </c>
      <c r="AI2">
        <v>9791398.666666666</v>
      </c>
      <c r="AJ2" s="1">
        <v>3725590.1666666665</v>
      </c>
      <c r="AK2">
        <v>1464854.0833333333</v>
      </c>
      <c r="AL2">
        <v>62525000</v>
      </c>
      <c r="AM2" s="1">
        <v>29483333.333333332</v>
      </c>
      <c r="AN2">
        <v>7112050.833333333</v>
      </c>
      <c r="AO2">
        <v>73108333.333333328</v>
      </c>
      <c r="AP2" s="1">
        <v>34433333.333333336</v>
      </c>
      <c r="AQ2">
        <v>7881785.083333333</v>
      </c>
      <c r="AR2">
        <v>41141666.666666664</v>
      </c>
      <c r="AS2" s="1">
        <v>21833333.333333332</v>
      </c>
      <c r="AT2">
        <v>3682721.8333333335</v>
      </c>
      <c r="AU2">
        <v>22541666.666666668</v>
      </c>
      <c r="AV2" s="1">
        <v>9784464.666666666</v>
      </c>
      <c r="AW2">
        <v>2798721.4166666665</v>
      </c>
      <c r="AX2">
        <v>45116666.666666664</v>
      </c>
      <c r="AY2" s="1">
        <v>22883333.333333332</v>
      </c>
      <c r="AZ2">
        <v>3451685.5833333335</v>
      </c>
      <c r="BA2">
        <v>29208333.333333332</v>
      </c>
      <c r="BB2" s="1">
        <v>13012418.166666666</v>
      </c>
      <c r="BC2">
        <v>3795281.75</v>
      </c>
      <c r="BD2">
        <v>8939722.333333334</v>
      </c>
      <c r="BE2" s="1">
        <v>4530337.583333333</v>
      </c>
      <c r="BF2">
        <v>946226.16666666663</v>
      </c>
      <c r="BG2">
        <v>2669601.4166666665</v>
      </c>
      <c r="BH2" s="1">
        <v>1084664.5833333333</v>
      </c>
      <c r="BI2">
        <v>461743.91666666669</v>
      </c>
    </row>
    <row r="3" spans="1:61" x14ac:dyDescent="0.35">
      <c r="A3">
        <v>1977</v>
      </c>
      <c r="B3">
        <v>8471379.666666666</v>
      </c>
      <c r="C3" s="1">
        <v>7431555.5</v>
      </c>
      <c r="D3">
        <v>69547.666666666672</v>
      </c>
      <c r="E3">
        <v>10381174.833333334</v>
      </c>
      <c r="F3" s="1">
        <v>9259922.833333334</v>
      </c>
      <c r="G3">
        <v>149792.5</v>
      </c>
      <c r="H3">
        <v>2742131.5</v>
      </c>
      <c r="I3" s="1">
        <v>2451227.3333333335</v>
      </c>
      <c r="J3">
        <v>0</v>
      </c>
      <c r="K3">
        <v>979492</v>
      </c>
      <c r="L3" s="1">
        <v>827620.91666666663</v>
      </c>
      <c r="M3">
        <v>27294.666666666668</v>
      </c>
      <c r="N3">
        <v>101583333.33333333</v>
      </c>
      <c r="O3" s="1">
        <v>29908333.333333332</v>
      </c>
      <c r="P3">
        <v>21750000</v>
      </c>
      <c r="Q3">
        <v>119025000</v>
      </c>
      <c r="R3" s="1">
        <v>34191666.666666664</v>
      </c>
      <c r="S3">
        <v>24608333.333333332</v>
      </c>
      <c r="T3">
        <v>42900000</v>
      </c>
      <c r="U3" s="1">
        <v>13216666.666666666</v>
      </c>
      <c r="V3">
        <v>8207104.416666667</v>
      </c>
      <c r="W3">
        <v>22700000</v>
      </c>
      <c r="X3" s="1">
        <v>6067758.25</v>
      </c>
      <c r="Y3">
        <v>5476926.833333333</v>
      </c>
      <c r="Z3">
        <v>26175000</v>
      </c>
      <c r="AA3" s="1">
        <v>12424950.333333334</v>
      </c>
      <c r="AB3">
        <v>3118623.6666666665</v>
      </c>
      <c r="AC3">
        <v>38816666.666666664</v>
      </c>
      <c r="AD3" s="1">
        <v>17916666.666666668</v>
      </c>
      <c r="AE3">
        <v>4192573.5</v>
      </c>
      <c r="AF3">
        <v>17558333.333333332</v>
      </c>
      <c r="AG3" s="1">
        <v>8000745</v>
      </c>
      <c r="AH3">
        <v>2166073.3333333335</v>
      </c>
      <c r="AI3">
        <v>10712184</v>
      </c>
      <c r="AJ3" s="1">
        <v>4275147</v>
      </c>
      <c r="AK3">
        <v>1385777.6666666667</v>
      </c>
      <c r="AL3">
        <v>66175000</v>
      </c>
      <c r="AM3" s="1">
        <v>32525000</v>
      </c>
      <c r="AN3">
        <v>7334928.5</v>
      </c>
      <c r="AO3">
        <v>74516666.666666672</v>
      </c>
      <c r="AP3" s="1">
        <v>36850000</v>
      </c>
      <c r="AQ3">
        <v>7635850.25</v>
      </c>
      <c r="AR3">
        <v>39383333.333333336</v>
      </c>
      <c r="AS3" s="1">
        <v>20333333.333333332</v>
      </c>
      <c r="AT3">
        <v>3496926.9166666665</v>
      </c>
      <c r="AU3">
        <v>24916666.666666668</v>
      </c>
      <c r="AV3" s="1">
        <v>11378062.333333334</v>
      </c>
      <c r="AW3">
        <v>2908515.4166666665</v>
      </c>
      <c r="AX3">
        <v>47583333.333333336</v>
      </c>
      <c r="AY3" s="1">
        <v>25108333.333333332</v>
      </c>
      <c r="AZ3">
        <v>3624266.9166666665</v>
      </c>
      <c r="BA3">
        <v>31350000</v>
      </c>
      <c r="BB3" s="1">
        <v>12413698.833333334</v>
      </c>
      <c r="BC3">
        <v>4496452.166666667</v>
      </c>
      <c r="BD3">
        <v>9700654.583333334</v>
      </c>
      <c r="BE3" s="1">
        <v>4672591.083333333</v>
      </c>
      <c r="BF3">
        <v>853004.41666666663</v>
      </c>
      <c r="BG3">
        <v>3776460.1666666665</v>
      </c>
      <c r="BH3" s="1">
        <v>1466244.9166666667</v>
      </c>
      <c r="BI3">
        <v>671114.25</v>
      </c>
    </row>
    <row r="4" spans="1:61" x14ac:dyDescent="0.35">
      <c r="A4">
        <v>1978</v>
      </c>
      <c r="B4">
        <v>7407492.833333333</v>
      </c>
      <c r="C4" s="1">
        <v>6664440.75</v>
      </c>
      <c r="D4">
        <v>83526.333333333328</v>
      </c>
      <c r="E4">
        <v>9140470.083333334</v>
      </c>
      <c r="F4" s="1">
        <v>8218130.5</v>
      </c>
      <c r="G4">
        <v>22619.083333333332</v>
      </c>
      <c r="H4">
        <v>2309773.6666666665</v>
      </c>
      <c r="I4" s="1">
        <v>2132352.4166666665</v>
      </c>
      <c r="J4">
        <v>29544</v>
      </c>
      <c r="K4">
        <v>1145324.5833333333</v>
      </c>
      <c r="L4" s="1">
        <v>986061.25</v>
      </c>
      <c r="M4">
        <v>0</v>
      </c>
      <c r="N4">
        <v>81716666.666666672</v>
      </c>
      <c r="O4" s="1">
        <v>28816666.666666668</v>
      </c>
      <c r="P4">
        <v>11910839.916666666</v>
      </c>
      <c r="Q4">
        <v>95016666.666666672</v>
      </c>
      <c r="R4" s="1">
        <v>31416666.666666668</v>
      </c>
      <c r="S4">
        <v>13975000</v>
      </c>
      <c r="T4">
        <v>32216666.666666668</v>
      </c>
      <c r="U4" s="1">
        <v>11818893.666666666</v>
      </c>
      <c r="V4">
        <v>3942157</v>
      </c>
      <c r="W4">
        <v>17441666.666666668</v>
      </c>
      <c r="X4" s="1">
        <v>5130393.666666667</v>
      </c>
      <c r="Y4">
        <v>3181264.25</v>
      </c>
      <c r="Z4">
        <v>24658333.333333332</v>
      </c>
      <c r="AA4" s="1">
        <v>13291666.666666666</v>
      </c>
      <c r="AB4">
        <v>1586137.6666666667</v>
      </c>
      <c r="AC4">
        <v>37958333.333333336</v>
      </c>
      <c r="AD4" s="1">
        <v>18791666.666666668</v>
      </c>
      <c r="AE4">
        <v>2911317.6666666665</v>
      </c>
      <c r="AF4">
        <v>16300000</v>
      </c>
      <c r="AG4" s="1">
        <v>8559461.25</v>
      </c>
      <c r="AH4">
        <v>1356780.4166666667</v>
      </c>
      <c r="AI4">
        <v>9539983.583333334</v>
      </c>
      <c r="AJ4" s="1">
        <v>4292773.666666667</v>
      </c>
      <c r="AK4">
        <v>1005283.9166666666</v>
      </c>
      <c r="AL4">
        <v>61583333.333333336</v>
      </c>
      <c r="AM4" s="1">
        <v>33033333.333333332</v>
      </c>
      <c r="AN4">
        <v>4850671.083333333</v>
      </c>
      <c r="AO4">
        <v>68666666.666666672</v>
      </c>
      <c r="AP4" s="1">
        <v>34608333.333333336</v>
      </c>
      <c r="AQ4">
        <v>5561529.333333333</v>
      </c>
      <c r="AR4">
        <v>38033333.333333336</v>
      </c>
      <c r="AS4" s="1">
        <v>21225000</v>
      </c>
      <c r="AT4">
        <v>2886799</v>
      </c>
      <c r="AU4">
        <v>23383333.333333332</v>
      </c>
      <c r="AV4" s="1">
        <v>10924182.583333334</v>
      </c>
      <c r="AW4">
        <v>2743281.3333333335</v>
      </c>
      <c r="AX4">
        <v>46341666.666666664</v>
      </c>
      <c r="AY4" s="1">
        <v>25525000</v>
      </c>
      <c r="AZ4">
        <v>2887050.3333333335</v>
      </c>
      <c r="BA4">
        <v>26950000</v>
      </c>
      <c r="BB4" s="1">
        <v>12438811.166666666</v>
      </c>
      <c r="BC4">
        <v>2596724.6666666665</v>
      </c>
      <c r="BD4">
        <v>8190224.333333333</v>
      </c>
      <c r="BE4" s="1">
        <v>4465846.416666667</v>
      </c>
      <c r="BF4">
        <v>626862.16666666663</v>
      </c>
      <c r="BG4">
        <v>2947842.5</v>
      </c>
      <c r="BH4" s="1">
        <v>1174236.8333333333</v>
      </c>
      <c r="BI4">
        <v>415857.41666666669</v>
      </c>
    </row>
    <row r="5" spans="1:61" x14ac:dyDescent="0.35">
      <c r="A5">
        <v>1979</v>
      </c>
      <c r="B5">
        <v>8552041.083333334</v>
      </c>
      <c r="C5" s="1">
        <v>7869204</v>
      </c>
      <c r="D5">
        <v>68551.916666666672</v>
      </c>
      <c r="E5">
        <v>11602459.666666666</v>
      </c>
      <c r="F5" s="1">
        <v>10452941.75</v>
      </c>
      <c r="G5">
        <v>90818.083333333328</v>
      </c>
      <c r="H5">
        <v>3312808.75</v>
      </c>
      <c r="I5" s="1">
        <v>3056896.75</v>
      </c>
      <c r="J5">
        <v>49104.333333333336</v>
      </c>
      <c r="K5">
        <v>1116561.75</v>
      </c>
      <c r="L5" s="1">
        <v>1028337</v>
      </c>
      <c r="M5">
        <v>10123.666666666666</v>
      </c>
      <c r="N5">
        <v>80233333.333333328</v>
      </c>
      <c r="O5" s="1">
        <v>28616666.666666668</v>
      </c>
      <c r="P5">
        <v>9108702.75</v>
      </c>
      <c r="Q5">
        <v>97508333.333333328</v>
      </c>
      <c r="R5" s="1">
        <v>34358333.333333336</v>
      </c>
      <c r="S5">
        <v>10885789.916666666</v>
      </c>
      <c r="T5">
        <v>32133333.333333332</v>
      </c>
      <c r="U5" s="1">
        <v>11748195.5</v>
      </c>
      <c r="V5">
        <v>3269950.25</v>
      </c>
      <c r="W5">
        <v>16908333.333333332</v>
      </c>
      <c r="X5" s="1">
        <v>5333559.833333333</v>
      </c>
      <c r="Y5">
        <v>2722870.75</v>
      </c>
      <c r="Z5">
        <v>25091666.666666668</v>
      </c>
      <c r="AA5" s="1">
        <v>12642690.416666666</v>
      </c>
      <c r="AB5">
        <v>1866585.9166666667</v>
      </c>
      <c r="AC5">
        <v>38091666.666666664</v>
      </c>
      <c r="AD5" s="1">
        <v>19758333.333333332</v>
      </c>
      <c r="AE5">
        <v>2526428.8333333335</v>
      </c>
      <c r="AF5">
        <v>16550000</v>
      </c>
      <c r="AG5" s="1">
        <v>8982015.666666666</v>
      </c>
      <c r="AH5">
        <v>955818</v>
      </c>
      <c r="AI5">
        <v>9499987.666666666</v>
      </c>
      <c r="AJ5" s="1">
        <v>4813157.083333333</v>
      </c>
      <c r="AK5">
        <v>713480.83333333337</v>
      </c>
      <c r="AL5">
        <v>58925000</v>
      </c>
      <c r="AM5" s="1">
        <v>30675000</v>
      </c>
      <c r="AN5">
        <v>4577418.583333333</v>
      </c>
      <c r="AO5">
        <v>67991666.666666672</v>
      </c>
      <c r="AP5" s="1">
        <v>36050000</v>
      </c>
      <c r="AQ5">
        <v>5502665.75</v>
      </c>
      <c r="AR5">
        <v>37291666.666666664</v>
      </c>
      <c r="AS5" s="1">
        <v>22025000</v>
      </c>
      <c r="AT5">
        <v>2371891</v>
      </c>
      <c r="AU5">
        <v>21408333.333333332</v>
      </c>
      <c r="AV5" s="1">
        <v>11548593.083333334</v>
      </c>
      <c r="AW5">
        <v>1296049.75</v>
      </c>
      <c r="AX5">
        <v>44066666.666666664</v>
      </c>
      <c r="AY5" s="1">
        <v>26158333.333333332</v>
      </c>
      <c r="AZ5">
        <v>2380001.75</v>
      </c>
      <c r="BA5">
        <v>24766666.666666668</v>
      </c>
      <c r="BB5" s="1">
        <v>12042282.333333334</v>
      </c>
      <c r="BC5">
        <v>2307595.4166666665</v>
      </c>
      <c r="BD5">
        <v>6495488.75</v>
      </c>
      <c r="BE5" s="1">
        <v>3454568.8333333335</v>
      </c>
      <c r="BF5">
        <v>397990.16666666669</v>
      </c>
      <c r="BG5">
        <v>2714930.75</v>
      </c>
      <c r="BH5" s="1">
        <v>1025607.5833333334</v>
      </c>
      <c r="BI5">
        <v>330147.5</v>
      </c>
    </row>
    <row r="6" spans="1:61" x14ac:dyDescent="0.35">
      <c r="A6">
        <v>1980</v>
      </c>
      <c r="B6">
        <v>12265637.166666666</v>
      </c>
      <c r="C6" s="1">
        <v>11152418</v>
      </c>
      <c r="D6">
        <v>109356.33333333333</v>
      </c>
      <c r="E6">
        <v>16566666.666666666</v>
      </c>
      <c r="F6" s="1">
        <v>15325000</v>
      </c>
      <c r="G6">
        <v>124985.08333333333</v>
      </c>
      <c r="H6">
        <v>4509486.166666667</v>
      </c>
      <c r="I6" s="1">
        <v>3829113.8333333335</v>
      </c>
      <c r="J6">
        <v>50659</v>
      </c>
      <c r="K6">
        <v>1255861.3333333333</v>
      </c>
      <c r="L6" s="1">
        <v>1059802.75</v>
      </c>
      <c r="M6">
        <v>29602.833333333332</v>
      </c>
      <c r="N6">
        <v>117333333.33333333</v>
      </c>
      <c r="O6" s="1">
        <v>36075000</v>
      </c>
      <c r="P6">
        <v>18208333.333333332</v>
      </c>
      <c r="Q6">
        <v>164666666.66666666</v>
      </c>
      <c r="R6" s="1">
        <v>47858333.333333336</v>
      </c>
      <c r="S6">
        <v>24141666.666666668</v>
      </c>
      <c r="T6">
        <v>53566666.666666664</v>
      </c>
      <c r="U6" s="1">
        <v>16650000</v>
      </c>
      <c r="V6">
        <v>6737689.333333333</v>
      </c>
      <c r="W6">
        <v>21583333.333333332</v>
      </c>
      <c r="X6" s="1">
        <v>6953856.75</v>
      </c>
      <c r="Y6">
        <v>3260297.25</v>
      </c>
      <c r="Z6">
        <v>26675000</v>
      </c>
      <c r="AA6" s="1">
        <v>13250000</v>
      </c>
      <c r="AB6">
        <v>2209196.25</v>
      </c>
      <c r="AC6">
        <v>39516666.666666664</v>
      </c>
      <c r="AD6" s="1">
        <v>18575000</v>
      </c>
      <c r="AE6">
        <v>3606038.0833333335</v>
      </c>
      <c r="AF6">
        <v>18291666.666666668</v>
      </c>
      <c r="AG6" s="1">
        <v>9533732.333333334</v>
      </c>
      <c r="AH6">
        <v>1602811</v>
      </c>
      <c r="AI6">
        <v>9742370.083333334</v>
      </c>
      <c r="AJ6" s="1">
        <v>4472459.25</v>
      </c>
      <c r="AK6">
        <v>783591.66666666663</v>
      </c>
      <c r="AL6">
        <v>63725000</v>
      </c>
      <c r="AM6" s="1">
        <v>32341666.666666668</v>
      </c>
      <c r="AN6">
        <v>4949625.75</v>
      </c>
      <c r="AO6">
        <v>75725000</v>
      </c>
      <c r="AP6" s="1">
        <v>38575000</v>
      </c>
      <c r="AQ6">
        <v>6208904.25</v>
      </c>
      <c r="AR6">
        <v>43066666.666666664</v>
      </c>
      <c r="AS6" s="1">
        <v>24558333.333333332</v>
      </c>
      <c r="AT6">
        <v>2340728.6666666665</v>
      </c>
      <c r="AU6">
        <v>22791666.666666668</v>
      </c>
      <c r="AV6" s="1">
        <v>11868143.333333334</v>
      </c>
      <c r="AW6">
        <v>1552378.25</v>
      </c>
      <c r="AX6">
        <v>46550000</v>
      </c>
      <c r="AY6" s="1">
        <v>25450000</v>
      </c>
      <c r="AZ6">
        <v>2687380.9166666665</v>
      </c>
      <c r="BA6">
        <v>28291666.666666668</v>
      </c>
      <c r="BB6" s="1">
        <v>13165860.166666666</v>
      </c>
      <c r="BC6">
        <v>2786001.4166666665</v>
      </c>
      <c r="BD6">
        <v>8383412</v>
      </c>
      <c r="BE6" s="1">
        <v>3994637.9166666665</v>
      </c>
      <c r="BF6">
        <v>599941.91666666663</v>
      </c>
      <c r="BG6">
        <v>3340359.25</v>
      </c>
      <c r="BH6" s="1">
        <v>1431424.5833333333</v>
      </c>
      <c r="BI6">
        <v>371844.08333333331</v>
      </c>
    </row>
    <row r="7" spans="1:61" x14ac:dyDescent="0.35">
      <c r="A7">
        <v>1981</v>
      </c>
      <c r="B7">
        <v>11720662.416666666</v>
      </c>
      <c r="C7" s="1">
        <v>10665530.5</v>
      </c>
      <c r="D7">
        <v>145774.58333333334</v>
      </c>
      <c r="E7">
        <v>16833333.333333332</v>
      </c>
      <c r="F7" s="1">
        <v>15140186.833333334</v>
      </c>
      <c r="G7">
        <v>144019.5</v>
      </c>
      <c r="H7">
        <v>4745987.75</v>
      </c>
      <c r="I7" s="1">
        <v>4284081.583333333</v>
      </c>
      <c r="J7">
        <v>50989</v>
      </c>
      <c r="K7">
        <v>1280898.1666666667</v>
      </c>
      <c r="L7" s="1">
        <v>1052351.3333333333</v>
      </c>
      <c r="M7">
        <v>25683.083333333332</v>
      </c>
      <c r="N7">
        <v>126250000</v>
      </c>
      <c r="O7" s="1">
        <v>37283333.333333336</v>
      </c>
      <c r="P7">
        <v>25625000</v>
      </c>
      <c r="Q7">
        <v>179083333.33333334</v>
      </c>
      <c r="R7" s="1">
        <v>51058333.333333336</v>
      </c>
      <c r="S7">
        <v>35725000</v>
      </c>
      <c r="T7">
        <v>57583333.333333336</v>
      </c>
      <c r="U7" s="1">
        <v>17658333.333333332</v>
      </c>
      <c r="V7">
        <v>10030923.25</v>
      </c>
      <c r="W7">
        <v>26208333.333333332</v>
      </c>
      <c r="X7" s="1">
        <v>7301958.75</v>
      </c>
      <c r="Y7">
        <v>4573265.666666667</v>
      </c>
      <c r="Z7">
        <v>26858333.333333332</v>
      </c>
      <c r="AA7" s="1">
        <v>12120196.916666666</v>
      </c>
      <c r="AB7">
        <v>3049525.25</v>
      </c>
      <c r="AC7">
        <v>41741666.666666664</v>
      </c>
      <c r="AD7" s="1">
        <v>18358333.333333332</v>
      </c>
      <c r="AE7">
        <v>4260870.416666667</v>
      </c>
      <c r="AF7">
        <v>18833333.333333332</v>
      </c>
      <c r="AG7" s="1">
        <v>9305341.833333334</v>
      </c>
      <c r="AH7">
        <v>1623681.8333333333</v>
      </c>
      <c r="AI7">
        <v>10423997.583333334</v>
      </c>
      <c r="AJ7" s="1">
        <v>4408900.75</v>
      </c>
      <c r="AK7">
        <v>1197018.9166666667</v>
      </c>
      <c r="AL7">
        <v>66708333.333333336</v>
      </c>
      <c r="AM7" s="1">
        <v>32625000</v>
      </c>
      <c r="AN7">
        <v>6565633.5</v>
      </c>
      <c r="AO7">
        <v>84258333.333333328</v>
      </c>
      <c r="AP7" s="1">
        <v>40150000</v>
      </c>
      <c r="AQ7">
        <v>8456398.25</v>
      </c>
      <c r="AR7">
        <v>45708333.333333336</v>
      </c>
      <c r="AS7" s="1">
        <v>24058333.333333332</v>
      </c>
      <c r="AT7">
        <v>3782702.25</v>
      </c>
      <c r="AU7">
        <v>24241666.666666668</v>
      </c>
      <c r="AV7" s="1">
        <v>11644767.916666666</v>
      </c>
      <c r="AW7">
        <v>2035621.1666666667</v>
      </c>
      <c r="AX7">
        <v>49458333.333333336</v>
      </c>
      <c r="AY7" s="1">
        <v>26441666.666666668</v>
      </c>
      <c r="AZ7">
        <v>4041590.9166666665</v>
      </c>
      <c r="BA7">
        <v>33400000</v>
      </c>
      <c r="BB7" s="1">
        <v>14150000</v>
      </c>
      <c r="BC7">
        <v>4652208.5</v>
      </c>
      <c r="BD7">
        <v>9624555.666666666</v>
      </c>
      <c r="BE7" s="1">
        <v>4685478.166666667</v>
      </c>
      <c r="BF7">
        <v>818302.16666666663</v>
      </c>
      <c r="BG7">
        <v>3441847.25</v>
      </c>
      <c r="BH7" s="1">
        <v>1460526.0833333333</v>
      </c>
      <c r="BI7">
        <v>332434.08333333331</v>
      </c>
    </row>
    <row r="8" spans="1:61" x14ac:dyDescent="0.35">
      <c r="A8">
        <v>1982</v>
      </c>
      <c r="B8">
        <v>14825000</v>
      </c>
      <c r="C8" s="1">
        <v>13508333.333333334</v>
      </c>
      <c r="D8">
        <v>178233.66666666666</v>
      </c>
      <c r="E8">
        <v>21708333.333333332</v>
      </c>
      <c r="F8" s="1">
        <v>19166666.666666668</v>
      </c>
      <c r="G8">
        <v>205881.33333333334</v>
      </c>
      <c r="H8">
        <v>5817984.833333333</v>
      </c>
      <c r="I8" s="1">
        <v>5213930.083333333</v>
      </c>
      <c r="J8">
        <v>83807.333333333328</v>
      </c>
      <c r="K8">
        <v>1747199.9166666667</v>
      </c>
      <c r="L8" s="1">
        <v>1423240.75</v>
      </c>
      <c r="M8">
        <v>46506.916666666664</v>
      </c>
      <c r="N8">
        <v>176333333.33333334</v>
      </c>
      <c r="O8" s="1">
        <v>46308333.333333336</v>
      </c>
      <c r="P8">
        <v>40825000</v>
      </c>
      <c r="Q8">
        <v>267666666.66666666</v>
      </c>
      <c r="R8" s="1">
        <v>64766666.666666664</v>
      </c>
      <c r="S8">
        <v>57608333.333333336</v>
      </c>
      <c r="T8">
        <v>89400000</v>
      </c>
      <c r="U8" s="1">
        <v>23283333.333333332</v>
      </c>
      <c r="V8">
        <v>17741666.666666668</v>
      </c>
      <c r="W8">
        <v>42300000</v>
      </c>
      <c r="X8" s="1">
        <v>10449158</v>
      </c>
      <c r="Y8">
        <v>8919433.5</v>
      </c>
      <c r="Z8">
        <v>22975000</v>
      </c>
      <c r="AA8" s="1">
        <v>8971892.083333334</v>
      </c>
      <c r="AB8">
        <v>3285565.75</v>
      </c>
      <c r="AC8">
        <v>39758333.333333336</v>
      </c>
      <c r="AD8" s="1">
        <v>15733333.333333334</v>
      </c>
      <c r="AE8">
        <v>5260157.083333333</v>
      </c>
      <c r="AF8">
        <v>17600000</v>
      </c>
      <c r="AG8" s="1">
        <v>7946190.833333333</v>
      </c>
      <c r="AH8">
        <v>1769047.0833333333</v>
      </c>
      <c r="AI8">
        <v>9726915.833333334</v>
      </c>
      <c r="AJ8" s="1">
        <v>3851244.25</v>
      </c>
      <c r="AK8">
        <v>1411312.8333333333</v>
      </c>
      <c r="AL8">
        <v>71991666.666666672</v>
      </c>
      <c r="AM8" s="1">
        <v>32841666.666666668</v>
      </c>
      <c r="AN8">
        <v>9314482.5</v>
      </c>
      <c r="AO8">
        <v>95458333.333333328</v>
      </c>
      <c r="AP8" s="1">
        <v>42916666.666666664</v>
      </c>
      <c r="AQ8">
        <v>11353438.5</v>
      </c>
      <c r="AR8">
        <v>51691666.666666664</v>
      </c>
      <c r="AS8" s="1">
        <v>24650000</v>
      </c>
      <c r="AT8">
        <v>5003679</v>
      </c>
      <c r="AU8">
        <v>28866666.666666668</v>
      </c>
      <c r="AV8" s="1">
        <v>12085959.333333334</v>
      </c>
      <c r="AW8">
        <v>2992252.5833333335</v>
      </c>
      <c r="AX8">
        <v>55991666.666666664</v>
      </c>
      <c r="AY8" s="1">
        <v>27900000</v>
      </c>
      <c r="AZ8">
        <v>5179005</v>
      </c>
      <c r="BA8">
        <v>43475000</v>
      </c>
      <c r="BB8" s="1">
        <v>16333333.333333334</v>
      </c>
      <c r="BC8">
        <v>6267606</v>
      </c>
      <c r="BD8">
        <v>12843858.333333334</v>
      </c>
      <c r="BE8" s="1">
        <v>6083546.75</v>
      </c>
      <c r="BF8">
        <v>1221697.25</v>
      </c>
      <c r="BG8">
        <v>4172477.5</v>
      </c>
      <c r="BH8" s="1">
        <v>1426625.0833333333</v>
      </c>
      <c r="BI8">
        <v>712251.66666666663</v>
      </c>
    </row>
    <row r="9" spans="1:61" x14ac:dyDescent="0.35">
      <c r="A9">
        <v>1983</v>
      </c>
      <c r="B9">
        <v>10110875.5</v>
      </c>
      <c r="C9" s="1">
        <v>8786743.666666666</v>
      </c>
      <c r="D9">
        <v>276640.5</v>
      </c>
      <c r="E9">
        <v>16550000</v>
      </c>
      <c r="F9" s="1">
        <v>14700000</v>
      </c>
      <c r="G9">
        <v>347552.08333333331</v>
      </c>
      <c r="H9">
        <v>4480483</v>
      </c>
      <c r="I9" s="1">
        <v>3950519.8333333335</v>
      </c>
      <c r="J9">
        <v>181433.25</v>
      </c>
      <c r="K9">
        <v>1376065.6666666667</v>
      </c>
      <c r="L9" s="1">
        <v>1143463.8333333333</v>
      </c>
      <c r="M9">
        <v>84132.583333333328</v>
      </c>
      <c r="N9">
        <v>173750000</v>
      </c>
      <c r="O9" s="1">
        <v>39525000</v>
      </c>
      <c r="P9">
        <v>54850000</v>
      </c>
      <c r="Q9">
        <v>272500000</v>
      </c>
      <c r="R9" s="1">
        <v>57808333.333333336</v>
      </c>
      <c r="S9">
        <v>89275000</v>
      </c>
      <c r="T9">
        <v>95933333.333333328</v>
      </c>
      <c r="U9" s="1">
        <v>21866666.666666668</v>
      </c>
      <c r="V9">
        <v>28483333.333333332</v>
      </c>
      <c r="W9">
        <v>45100000</v>
      </c>
      <c r="X9" s="1">
        <v>9423050.916666666</v>
      </c>
      <c r="Y9">
        <v>13258333.333333334</v>
      </c>
      <c r="Z9">
        <v>19233333.333333332</v>
      </c>
      <c r="AA9" s="1">
        <v>8000254.833333333</v>
      </c>
      <c r="AB9">
        <v>3542704.25</v>
      </c>
      <c r="AC9">
        <v>37416666.666666664</v>
      </c>
      <c r="AD9" s="1">
        <v>14961944.666666666</v>
      </c>
      <c r="AE9">
        <v>6248144.75</v>
      </c>
      <c r="AF9">
        <v>18816666.666666668</v>
      </c>
      <c r="AG9" s="1">
        <v>8386601.916666667</v>
      </c>
      <c r="AH9">
        <v>2638567</v>
      </c>
      <c r="AI9">
        <v>11670311.5</v>
      </c>
      <c r="AJ9" s="1">
        <v>4372268.416666667</v>
      </c>
      <c r="AK9">
        <v>2036244.6666666667</v>
      </c>
      <c r="AL9">
        <v>69833333.333333328</v>
      </c>
      <c r="AM9" s="1">
        <v>31916666.666666668</v>
      </c>
      <c r="AN9">
        <v>10112334.25</v>
      </c>
      <c r="AO9">
        <v>100608333.33333333</v>
      </c>
      <c r="AP9" s="1">
        <v>43041666.666666664</v>
      </c>
      <c r="AQ9">
        <v>16325000</v>
      </c>
      <c r="AR9">
        <v>52575000</v>
      </c>
      <c r="AS9" s="1">
        <v>24816666.666666668</v>
      </c>
      <c r="AT9">
        <v>6960172.25</v>
      </c>
      <c r="AU9">
        <v>29016666.666666668</v>
      </c>
      <c r="AV9" s="1">
        <v>12113350.333333334</v>
      </c>
      <c r="AW9">
        <v>4427739.416666667</v>
      </c>
      <c r="AX9">
        <v>56050000</v>
      </c>
      <c r="AY9" s="1">
        <v>27641666.666666668</v>
      </c>
      <c r="AZ9">
        <v>6080474.833333333</v>
      </c>
      <c r="BA9">
        <v>43775000</v>
      </c>
      <c r="BB9" s="1">
        <v>17308333.333333332</v>
      </c>
      <c r="BC9">
        <v>7699660.583333333</v>
      </c>
      <c r="BD9">
        <v>13477492.833333334</v>
      </c>
      <c r="BE9" s="1">
        <v>6223920.75</v>
      </c>
      <c r="BF9">
        <v>1909171.5</v>
      </c>
      <c r="BG9">
        <v>5454053.25</v>
      </c>
      <c r="BH9" s="1">
        <v>1760181.9166666667</v>
      </c>
      <c r="BI9">
        <v>993388.58333333337</v>
      </c>
    </row>
    <row r="10" spans="1:61" x14ac:dyDescent="0.35">
      <c r="A10">
        <v>1984</v>
      </c>
      <c r="B10">
        <v>8798510.416666666</v>
      </c>
      <c r="C10" s="1">
        <v>7633293</v>
      </c>
      <c r="D10">
        <v>305763.75</v>
      </c>
      <c r="E10">
        <v>12183358.166666666</v>
      </c>
      <c r="F10" s="1">
        <v>10840319.916666666</v>
      </c>
      <c r="G10">
        <v>225958.75</v>
      </c>
      <c r="H10">
        <v>4323940.666666667</v>
      </c>
      <c r="I10" s="1">
        <v>3732493.6666666665</v>
      </c>
      <c r="J10">
        <v>115888.5</v>
      </c>
      <c r="K10">
        <v>1214502.9166666667</v>
      </c>
      <c r="L10" s="1">
        <v>923802.5</v>
      </c>
      <c r="M10">
        <v>57975.583333333336</v>
      </c>
      <c r="N10">
        <v>124416666.66666667</v>
      </c>
      <c r="O10" s="1">
        <v>34850000</v>
      </c>
      <c r="P10">
        <v>32700000</v>
      </c>
      <c r="Q10">
        <v>187916666.66666666</v>
      </c>
      <c r="R10" s="1">
        <v>52500000</v>
      </c>
      <c r="S10">
        <v>49183333.333333336</v>
      </c>
      <c r="T10">
        <v>66041666.666666664</v>
      </c>
      <c r="U10" s="1">
        <v>19391666.666666668</v>
      </c>
      <c r="V10">
        <v>15598372</v>
      </c>
      <c r="W10">
        <v>33050000</v>
      </c>
      <c r="X10" s="1">
        <v>9001218.083333334</v>
      </c>
      <c r="Y10">
        <v>8494130.166666666</v>
      </c>
      <c r="Z10">
        <v>19575000</v>
      </c>
      <c r="AA10" s="1">
        <v>9119057.333333334</v>
      </c>
      <c r="AB10">
        <v>2886323.5833333335</v>
      </c>
      <c r="AC10">
        <v>39116666.666666664</v>
      </c>
      <c r="AD10" s="1">
        <v>17675000</v>
      </c>
      <c r="AE10">
        <v>4926461.083333333</v>
      </c>
      <c r="AF10">
        <v>17616666.666666668</v>
      </c>
      <c r="AG10" s="1">
        <v>8204984.666666667</v>
      </c>
      <c r="AH10">
        <v>2473114.75</v>
      </c>
      <c r="AI10">
        <v>10578575.5</v>
      </c>
      <c r="AJ10" s="1">
        <v>4761588.5</v>
      </c>
      <c r="AK10">
        <v>1199431.75</v>
      </c>
      <c r="AL10">
        <v>63300000</v>
      </c>
      <c r="AM10" s="1">
        <v>30383333.333333332</v>
      </c>
      <c r="AN10">
        <v>8294174.416666667</v>
      </c>
      <c r="AO10">
        <v>90483333.333333328</v>
      </c>
      <c r="AP10" s="1">
        <v>41358333.333333336</v>
      </c>
      <c r="AQ10">
        <v>13266666.666666666</v>
      </c>
      <c r="AR10">
        <v>46691666.666666664</v>
      </c>
      <c r="AS10" s="1">
        <v>23150000</v>
      </c>
      <c r="AT10">
        <v>5820684.75</v>
      </c>
      <c r="AU10">
        <v>27583333.333333332</v>
      </c>
      <c r="AV10" s="1">
        <v>12310898.833333334</v>
      </c>
      <c r="AW10">
        <v>3789661</v>
      </c>
      <c r="AX10">
        <v>50091666.666666664</v>
      </c>
      <c r="AY10" s="1">
        <v>26000000</v>
      </c>
      <c r="AZ10">
        <v>5060967.416666667</v>
      </c>
      <c r="BA10">
        <v>39841666.666666664</v>
      </c>
      <c r="BB10" s="1">
        <v>16566666.666666666</v>
      </c>
      <c r="BC10">
        <v>7403651.333333333</v>
      </c>
      <c r="BD10">
        <v>12806686.25</v>
      </c>
      <c r="BE10" s="1">
        <v>6291790.25</v>
      </c>
      <c r="BF10">
        <v>2078989.75</v>
      </c>
      <c r="BG10">
        <v>4876814.75</v>
      </c>
      <c r="BH10" s="1">
        <v>1752388.6666666667</v>
      </c>
      <c r="BI10">
        <v>814493.83333333337</v>
      </c>
    </row>
    <row r="11" spans="1:61" x14ac:dyDescent="0.35">
      <c r="A11">
        <v>1985</v>
      </c>
      <c r="B11">
        <v>9869867.666666666</v>
      </c>
      <c r="C11" s="1">
        <v>8616594.5</v>
      </c>
      <c r="D11">
        <v>175985.58333333334</v>
      </c>
      <c r="E11">
        <v>14812175.75</v>
      </c>
      <c r="F11" s="1">
        <v>13058080.083333334</v>
      </c>
      <c r="G11">
        <v>276328.91666666669</v>
      </c>
      <c r="H11">
        <v>4825512.583333333</v>
      </c>
      <c r="I11" s="1">
        <v>4285050.5</v>
      </c>
      <c r="J11">
        <v>74335.75</v>
      </c>
      <c r="K11">
        <v>1314936.6666666667</v>
      </c>
      <c r="L11" s="1">
        <v>1052843.9166666667</v>
      </c>
      <c r="M11">
        <v>58418.583333333336</v>
      </c>
      <c r="N11">
        <v>114191666.66666667</v>
      </c>
      <c r="O11" s="1">
        <v>35708333.333333336</v>
      </c>
      <c r="P11">
        <v>25966666.666666668</v>
      </c>
      <c r="Q11">
        <v>177416666.66666666</v>
      </c>
      <c r="R11" s="1">
        <v>53141666.666666664</v>
      </c>
      <c r="S11">
        <v>36225000</v>
      </c>
      <c r="T11">
        <v>59475000</v>
      </c>
      <c r="U11" s="1">
        <v>18616666.666666668</v>
      </c>
      <c r="V11">
        <v>11110074.916666666</v>
      </c>
      <c r="W11">
        <v>29225000</v>
      </c>
      <c r="X11" s="1">
        <v>8272455.916666667</v>
      </c>
      <c r="Y11">
        <v>5754972.916666667</v>
      </c>
      <c r="Z11">
        <v>20783333.333333332</v>
      </c>
      <c r="AA11" s="1">
        <v>9965967.25</v>
      </c>
      <c r="AB11">
        <v>2531288.0833333335</v>
      </c>
      <c r="AC11">
        <v>39175000</v>
      </c>
      <c r="AD11" s="1">
        <v>19025000</v>
      </c>
      <c r="AE11">
        <v>3976471.9166666665</v>
      </c>
      <c r="AF11">
        <v>18625000</v>
      </c>
      <c r="AG11" s="1">
        <v>9532760.333333334</v>
      </c>
      <c r="AH11">
        <v>2058005.5833333333</v>
      </c>
      <c r="AI11">
        <v>11908333.333333334</v>
      </c>
      <c r="AJ11" s="1">
        <v>5554380</v>
      </c>
      <c r="AK11">
        <v>1287664.8333333333</v>
      </c>
      <c r="AL11">
        <v>62675000</v>
      </c>
      <c r="AM11" s="1">
        <v>30700000</v>
      </c>
      <c r="AN11">
        <v>7571959.416666667</v>
      </c>
      <c r="AO11">
        <v>91550000</v>
      </c>
      <c r="AP11" s="1">
        <v>43150000</v>
      </c>
      <c r="AQ11">
        <v>11911411.25</v>
      </c>
      <c r="AR11">
        <v>48133333.333333336</v>
      </c>
      <c r="AS11" s="1">
        <v>25325000</v>
      </c>
      <c r="AT11">
        <v>5122629.833333333</v>
      </c>
      <c r="AU11">
        <v>26575000</v>
      </c>
      <c r="AV11" s="1">
        <v>13143187.75</v>
      </c>
      <c r="AW11">
        <v>2933367.0833333335</v>
      </c>
      <c r="AX11">
        <v>49791666.666666664</v>
      </c>
      <c r="AY11" s="1">
        <v>27316666.666666668</v>
      </c>
      <c r="AZ11">
        <v>3765727.8333333335</v>
      </c>
      <c r="BA11">
        <v>33958333.333333336</v>
      </c>
      <c r="BB11" s="1">
        <v>14991666.666666666</v>
      </c>
      <c r="BC11">
        <v>4993878.833333333</v>
      </c>
      <c r="BD11">
        <v>11274879.5</v>
      </c>
      <c r="BE11" s="1">
        <v>5817601.75</v>
      </c>
      <c r="BF11">
        <v>1354225.6666666667</v>
      </c>
      <c r="BG11">
        <v>4055292.0833333335</v>
      </c>
      <c r="BH11" s="1">
        <v>1974236.75</v>
      </c>
      <c r="BI11">
        <v>434215.25</v>
      </c>
    </row>
    <row r="12" spans="1:61" x14ac:dyDescent="0.35">
      <c r="A12">
        <v>1986</v>
      </c>
      <c r="B12">
        <v>8671365.583333334</v>
      </c>
      <c r="C12" s="1">
        <v>7574959.75</v>
      </c>
      <c r="D12">
        <v>107161.75</v>
      </c>
      <c r="E12">
        <v>13533333.333333334</v>
      </c>
      <c r="F12" s="1">
        <v>12085762.833333334</v>
      </c>
      <c r="G12">
        <v>97744.166666666672</v>
      </c>
      <c r="H12">
        <v>3853054.6666666665</v>
      </c>
      <c r="I12" s="1">
        <v>3243212.9166666665</v>
      </c>
      <c r="J12">
        <v>78630.416666666672</v>
      </c>
      <c r="K12">
        <v>1433134</v>
      </c>
      <c r="L12" s="1">
        <v>1198700.25</v>
      </c>
      <c r="M12">
        <v>79200.75</v>
      </c>
      <c r="N12">
        <v>109125000</v>
      </c>
      <c r="O12" s="1">
        <v>33533333.333333332</v>
      </c>
      <c r="P12">
        <v>22225000</v>
      </c>
      <c r="Q12">
        <v>173833333.33333334</v>
      </c>
      <c r="R12" s="1">
        <v>52016666.666666664</v>
      </c>
      <c r="S12">
        <v>32275000</v>
      </c>
      <c r="T12">
        <v>64466666.666666664</v>
      </c>
      <c r="U12" s="1">
        <v>19358333.333333332</v>
      </c>
      <c r="V12">
        <v>11170422.416666666</v>
      </c>
      <c r="W12">
        <v>28791666.666666668</v>
      </c>
      <c r="X12" s="1">
        <v>8456692.166666666</v>
      </c>
      <c r="Y12">
        <v>5750393.666666667</v>
      </c>
      <c r="Z12">
        <v>24541666.666666668</v>
      </c>
      <c r="AA12" s="1">
        <v>12097510.5</v>
      </c>
      <c r="AB12">
        <v>3033533.0833333335</v>
      </c>
      <c r="AC12">
        <v>45616666.666666664</v>
      </c>
      <c r="AD12" s="1">
        <v>21333333.333333332</v>
      </c>
      <c r="AE12">
        <v>4726648.75</v>
      </c>
      <c r="AF12">
        <v>21816666.666666668</v>
      </c>
      <c r="AG12" s="1">
        <v>10958758.666666666</v>
      </c>
      <c r="AH12">
        <v>2022066.5</v>
      </c>
      <c r="AI12">
        <v>13450000</v>
      </c>
      <c r="AJ12" s="1">
        <v>5892641.5</v>
      </c>
      <c r="AK12">
        <v>1478801.25</v>
      </c>
      <c r="AL12">
        <v>59766666.666666664</v>
      </c>
      <c r="AM12" s="1">
        <v>29158333.333333332</v>
      </c>
      <c r="AN12">
        <v>7282399.583333333</v>
      </c>
      <c r="AO12">
        <v>86958333.333333328</v>
      </c>
      <c r="AP12" s="1">
        <v>41941666.666666664</v>
      </c>
      <c r="AQ12">
        <v>9813788.5</v>
      </c>
      <c r="AR12">
        <v>46258333.333333336</v>
      </c>
      <c r="AS12" s="1">
        <v>24016666.666666668</v>
      </c>
      <c r="AT12">
        <v>4430749.333333333</v>
      </c>
      <c r="AU12">
        <v>27191666.666666668</v>
      </c>
      <c r="AV12" s="1">
        <v>12940135.416666666</v>
      </c>
      <c r="AW12">
        <v>2716964.5833333335</v>
      </c>
      <c r="AX12">
        <v>48708333.333333336</v>
      </c>
      <c r="AY12" s="1">
        <v>27600000</v>
      </c>
      <c r="AZ12">
        <v>3912997.4166666665</v>
      </c>
      <c r="BA12">
        <v>32100000</v>
      </c>
      <c r="BB12" s="1">
        <v>14208333.333333334</v>
      </c>
      <c r="BC12">
        <v>4379917.416666667</v>
      </c>
      <c r="BD12">
        <v>9814183</v>
      </c>
      <c r="BE12" s="1">
        <v>5493597</v>
      </c>
      <c r="BF12">
        <v>747407.91666666663</v>
      </c>
      <c r="BG12">
        <v>3983593.3333333335</v>
      </c>
      <c r="BH12" s="1">
        <v>1650214.4166666667</v>
      </c>
      <c r="BI12">
        <v>399184.91666666669</v>
      </c>
    </row>
    <row r="13" spans="1:61" x14ac:dyDescent="0.35">
      <c r="A13">
        <v>1987</v>
      </c>
      <c r="B13">
        <v>6961772.333333333</v>
      </c>
      <c r="C13" s="1">
        <v>6136696.25</v>
      </c>
      <c r="D13">
        <v>110736.91666666667</v>
      </c>
      <c r="E13">
        <v>13425156.833333334</v>
      </c>
      <c r="F13" s="1">
        <v>11541315.25</v>
      </c>
      <c r="G13">
        <v>163770</v>
      </c>
      <c r="H13">
        <v>4352673.333333333</v>
      </c>
      <c r="I13" s="1">
        <v>3818470.0833333335</v>
      </c>
      <c r="J13">
        <v>38197.25</v>
      </c>
      <c r="K13">
        <v>1503452.25</v>
      </c>
      <c r="L13" s="1">
        <v>1344273.9166666667</v>
      </c>
      <c r="M13">
        <v>15820</v>
      </c>
      <c r="N13">
        <v>92983333.333333328</v>
      </c>
      <c r="O13" s="1">
        <v>30475000</v>
      </c>
      <c r="P13">
        <v>18925000</v>
      </c>
      <c r="Q13">
        <v>149833333.33333334</v>
      </c>
      <c r="R13" s="1">
        <v>46008333.333333336</v>
      </c>
      <c r="S13">
        <v>27258333.333333332</v>
      </c>
      <c r="T13">
        <v>57700000</v>
      </c>
      <c r="U13" s="1">
        <v>18650000</v>
      </c>
      <c r="V13">
        <v>11580417.666666666</v>
      </c>
      <c r="W13">
        <v>29200000</v>
      </c>
      <c r="X13" s="1">
        <v>8196553.5</v>
      </c>
      <c r="Y13">
        <v>5897108.833333333</v>
      </c>
      <c r="Z13">
        <v>23291666.666666668</v>
      </c>
      <c r="AA13" s="1">
        <v>11674678.833333334</v>
      </c>
      <c r="AB13">
        <v>2723918.4166666665</v>
      </c>
      <c r="AC13">
        <v>42600000</v>
      </c>
      <c r="AD13" s="1">
        <v>20875000</v>
      </c>
      <c r="AE13">
        <v>4310976.666666667</v>
      </c>
      <c r="AF13">
        <v>21666666.666666668</v>
      </c>
      <c r="AG13" s="1">
        <v>11258767.583333334</v>
      </c>
      <c r="AH13">
        <v>2225737</v>
      </c>
      <c r="AI13">
        <v>13200498.666666666</v>
      </c>
      <c r="AJ13" s="1">
        <v>5901605.583333333</v>
      </c>
      <c r="AK13">
        <v>1629183.6666666667</v>
      </c>
      <c r="AL13">
        <v>55491666.666666664</v>
      </c>
      <c r="AM13" s="1">
        <v>28350000</v>
      </c>
      <c r="AN13">
        <v>5977172.833333333</v>
      </c>
      <c r="AO13">
        <v>76933333.333333328</v>
      </c>
      <c r="AP13" s="1">
        <v>38850000</v>
      </c>
      <c r="AQ13">
        <v>8494953.25</v>
      </c>
      <c r="AR13">
        <v>44466666.666666664</v>
      </c>
      <c r="AS13" s="1">
        <v>25433333.333333332</v>
      </c>
      <c r="AT13">
        <v>4154832.6666666665</v>
      </c>
      <c r="AU13">
        <v>25841666.666666668</v>
      </c>
      <c r="AV13" s="1">
        <v>12202593</v>
      </c>
      <c r="AW13">
        <v>2356921</v>
      </c>
      <c r="AX13">
        <v>45833333.333333336</v>
      </c>
      <c r="AY13" s="1">
        <v>25683333.333333332</v>
      </c>
      <c r="AZ13">
        <v>3605555.4166666665</v>
      </c>
      <c r="BA13">
        <v>26083333.333333332</v>
      </c>
      <c r="BB13" s="1">
        <v>12909669.25</v>
      </c>
      <c r="BC13">
        <v>3007321.6666666665</v>
      </c>
      <c r="BD13">
        <v>9375040.25</v>
      </c>
      <c r="BE13" s="1">
        <v>5257777</v>
      </c>
      <c r="BF13">
        <v>809310.08333333337</v>
      </c>
      <c r="BG13">
        <v>3561170.1666666665</v>
      </c>
      <c r="BH13" s="1">
        <v>1442815.1666666667</v>
      </c>
      <c r="BI13">
        <v>460319.33333333331</v>
      </c>
    </row>
    <row r="14" spans="1:61" x14ac:dyDescent="0.35">
      <c r="A14">
        <v>1988</v>
      </c>
      <c r="B14">
        <v>8136765.75</v>
      </c>
      <c r="C14" s="1">
        <v>7230300.333333333</v>
      </c>
      <c r="D14">
        <v>133344.16666666666</v>
      </c>
      <c r="E14">
        <v>12684683.5</v>
      </c>
      <c r="F14" s="1">
        <v>11273365</v>
      </c>
      <c r="G14">
        <v>148496.75</v>
      </c>
      <c r="H14">
        <v>3810993.8333333335</v>
      </c>
      <c r="I14" s="1">
        <v>3267149.5</v>
      </c>
      <c r="J14">
        <v>38849.583333333336</v>
      </c>
      <c r="K14">
        <v>1327046.25</v>
      </c>
      <c r="L14" s="1">
        <v>1078247.5833333333</v>
      </c>
      <c r="M14">
        <v>11206.916666666666</v>
      </c>
      <c r="N14">
        <v>80991666.666666672</v>
      </c>
      <c r="O14" s="1">
        <v>28233333.333333332</v>
      </c>
      <c r="P14">
        <v>14791666.666666666</v>
      </c>
      <c r="Q14">
        <v>127000000</v>
      </c>
      <c r="R14" s="1">
        <v>41775000</v>
      </c>
      <c r="S14">
        <v>20266666.666666668</v>
      </c>
      <c r="T14">
        <v>49483333.333333336</v>
      </c>
      <c r="U14" s="1">
        <v>15500000</v>
      </c>
      <c r="V14">
        <v>7540983.25</v>
      </c>
      <c r="W14">
        <v>24458333.333333332</v>
      </c>
      <c r="X14" s="1">
        <v>6877432.416666667</v>
      </c>
      <c r="Y14">
        <v>4564807.583333333</v>
      </c>
      <c r="Z14">
        <v>23425000</v>
      </c>
      <c r="AA14" s="1">
        <v>13023594.083333334</v>
      </c>
      <c r="AB14">
        <v>1938773.8333333333</v>
      </c>
      <c r="AC14">
        <v>46416666.666666664</v>
      </c>
      <c r="AD14" s="1">
        <v>24441666.666666668</v>
      </c>
      <c r="AE14">
        <v>3835799.25</v>
      </c>
      <c r="AF14">
        <v>21358333.333333332</v>
      </c>
      <c r="AG14" s="1">
        <v>12004469.5</v>
      </c>
      <c r="AH14">
        <v>1434613.1666666667</v>
      </c>
      <c r="AI14">
        <v>12307260</v>
      </c>
      <c r="AJ14" s="1">
        <v>5866566.666666667</v>
      </c>
      <c r="AK14">
        <v>1039110.5833333334</v>
      </c>
      <c r="AL14">
        <v>50258333.333333336</v>
      </c>
      <c r="AM14" s="1">
        <v>26691666.666666668</v>
      </c>
      <c r="AN14">
        <v>5010780.333333333</v>
      </c>
      <c r="AO14">
        <v>69583333.333333328</v>
      </c>
      <c r="AP14" s="1">
        <v>35491666.666666664</v>
      </c>
      <c r="AQ14">
        <v>7742615.083333333</v>
      </c>
      <c r="AR14">
        <v>39175000</v>
      </c>
      <c r="AS14" s="1">
        <v>22533333.333333332</v>
      </c>
      <c r="AT14">
        <v>2842355.8333333335</v>
      </c>
      <c r="AU14">
        <v>24741666.666666668</v>
      </c>
      <c r="AV14" s="1">
        <v>11652629.583333334</v>
      </c>
      <c r="AW14">
        <v>2879172.9166666665</v>
      </c>
      <c r="AX14">
        <v>40475000</v>
      </c>
      <c r="AY14" s="1">
        <v>23900000</v>
      </c>
      <c r="AZ14">
        <v>2483308.75</v>
      </c>
      <c r="BA14">
        <v>23733333.333333332</v>
      </c>
      <c r="BB14" s="1">
        <v>12207478.75</v>
      </c>
      <c r="BC14">
        <v>2140727.0833333335</v>
      </c>
      <c r="BD14">
        <v>8482203.666666666</v>
      </c>
      <c r="BE14" s="1">
        <v>4912702.333333333</v>
      </c>
      <c r="BF14">
        <v>526815.5</v>
      </c>
      <c r="BG14">
        <v>3387731.5</v>
      </c>
      <c r="BH14" s="1">
        <v>1595340.0833333333</v>
      </c>
      <c r="BI14">
        <v>472536.91666666669</v>
      </c>
    </row>
    <row r="16" spans="1:61" x14ac:dyDescent="0.35">
      <c r="B16" s="5"/>
      <c r="C16" s="9"/>
      <c r="D16" s="5"/>
      <c r="E16" s="5"/>
      <c r="F16" s="9"/>
      <c r="G16" s="5"/>
      <c r="H16" s="5"/>
      <c r="I16" s="9"/>
      <c r="J16" s="5"/>
      <c r="K16" s="5"/>
      <c r="L16" s="9"/>
      <c r="M16" s="5"/>
      <c r="N16" s="5"/>
      <c r="O16" s="9"/>
      <c r="P16" s="5"/>
      <c r="Q16" s="5"/>
      <c r="R16" s="9"/>
      <c r="S16" s="5"/>
      <c r="T16" s="5"/>
      <c r="U16" s="9"/>
      <c r="V16" s="5"/>
      <c r="W16" s="5"/>
      <c r="X16" s="9"/>
      <c r="Y16" s="5"/>
      <c r="Z16" s="5"/>
      <c r="AA16" s="9"/>
      <c r="AB16" s="5"/>
      <c r="AC16" s="5"/>
      <c r="AD16" s="9"/>
      <c r="AE16" s="5"/>
      <c r="AF16" s="5"/>
      <c r="AG16" s="9"/>
      <c r="AH16" s="5"/>
      <c r="AI16" s="5"/>
      <c r="AJ16" s="9"/>
      <c r="AK16" s="5"/>
      <c r="AL16" s="5"/>
      <c r="AM16" s="9"/>
      <c r="AN16" s="5"/>
      <c r="AO16" s="5"/>
      <c r="AP16" s="9"/>
      <c r="AQ16" s="5"/>
      <c r="AR16" s="5"/>
      <c r="AS16" s="9"/>
      <c r="AT16" s="5"/>
    </row>
    <row r="17" spans="2:46" x14ac:dyDescent="0.35">
      <c r="B17" s="5"/>
      <c r="C17" s="9"/>
      <c r="D17" s="5"/>
      <c r="E17" s="5"/>
      <c r="F17" s="9"/>
      <c r="G17" s="5"/>
      <c r="H17" s="5"/>
      <c r="I17" s="9"/>
      <c r="J17" s="5"/>
      <c r="K17" s="5"/>
      <c r="L17" s="9"/>
      <c r="M17" s="5"/>
      <c r="N17" s="5"/>
      <c r="O17" s="9"/>
      <c r="P17" s="5"/>
      <c r="Q17" s="5"/>
      <c r="R17" s="9"/>
      <c r="S17" s="5"/>
      <c r="T17" s="5"/>
      <c r="U17" s="9"/>
      <c r="V17" s="5"/>
      <c r="W17" s="5"/>
      <c r="X17" s="9"/>
      <c r="Y17" s="5"/>
      <c r="Z17" s="5"/>
      <c r="AA17" s="9"/>
      <c r="AB17" s="5"/>
      <c r="AC17" s="5"/>
      <c r="AD17" s="9"/>
      <c r="AE17" s="5"/>
      <c r="AF17" s="5"/>
      <c r="AG17" s="9"/>
      <c r="AH17" s="5"/>
      <c r="AI17" s="5"/>
      <c r="AJ17" s="9"/>
      <c r="AK17" s="5"/>
      <c r="AL17" s="5"/>
      <c r="AM17" s="9"/>
      <c r="AN17" s="5"/>
      <c r="AO17" s="5"/>
      <c r="AP17" s="9"/>
      <c r="AQ17" s="5"/>
      <c r="AR17" s="5"/>
      <c r="AS17" s="9"/>
      <c r="AT17" s="5"/>
    </row>
    <row r="18" spans="2:46" x14ac:dyDescent="0.35">
      <c r="B18" s="5"/>
      <c r="C18" s="9"/>
      <c r="D18" s="5"/>
      <c r="E18" s="5"/>
      <c r="F18" s="9"/>
      <c r="G18" s="5"/>
      <c r="H18" s="5"/>
      <c r="I18" s="9"/>
      <c r="J18" s="5"/>
      <c r="K18" s="5"/>
      <c r="L18" s="9"/>
      <c r="M18" s="5"/>
      <c r="N18" s="5"/>
      <c r="O18" s="9"/>
      <c r="P18" s="5"/>
      <c r="Q18" s="5"/>
      <c r="R18" s="9"/>
      <c r="S18" s="5"/>
      <c r="T18" s="5"/>
      <c r="U18" s="9"/>
      <c r="V18" s="5"/>
      <c r="W18" s="5"/>
      <c r="X18" s="9"/>
      <c r="Y18" s="5"/>
      <c r="Z18" s="5"/>
      <c r="AA18" s="9"/>
      <c r="AB18" s="5"/>
      <c r="AC18" s="5"/>
      <c r="AD18" s="9"/>
      <c r="AE18" s="5"/>
      <c r="AF18" s="5"/>
      <c r="AG18" s="9"/>
      <c r="AH18" s="5"/>
      <c r="AI18" s="5"/>
      <c r="AJ18" s="9"/>
      <c r="AK18" s="5"/>
      <c r="AL18" s="5"/>
      <c r="AM18" s="9"/>
      <c r="AN18" s="5"/>
      <c r="AO18" s="5"/>
      <c r="AP18" s="9"/>
      <c r="AQ18" s="5"/>
      <c r="AR18" s="5"/>
      <c r="AS18" s="9"/>
      <c r="AT18" s="5"/>
    </row>
    <row r="19" spans="2:46" x14ac:dyDescent="0.35">
      <c r="B19" s="5"/>
      <c r="C19" s="9"/>
      <c r="D19" s="5"/>
      <c r="E19" s="5"/>
      <c r="F19" s="9"/>
      <c r="G19" s="5"/>
      <c r="H19" s="5"/>
      <c r="I19" s="9"/>
      <c r="J19" s="5"/>
      <c r="K19" s="5"/>
      <c r="L19" s="9"/>
      <c r="M19" s="5"/>
      <c r="N19" s="5"/>
      <c r="O19" s="9"/>
      <c r="P19" s="5"/>
      <c r="Q19" s="5"/>
      <c r="R19" s="9"/>
      <c r="S19" s="5"/>
      <c r="T19" s="5"/>
      <c r="U19" s="9"/>
      <c r="V19" s="5"/>
      <c r="W19" s="5"/>
      <c r="X19" s="9"/>
      <c r="Y19" s="5"/>
      <c r="Z19" s="5"/>
      <c r="AA19" s="9"/>
      <c r="AB19" s="5"/>
      <c r="AC19" s="5"/>
      <c r="AD19" s="9"/>
      <c r="AE19" s="5"/>
      <c r="AF19" s="5"/>
      <c r="AG19" s="9"/>
      <c r="AH19" s="5"/>
      <c r="AI19" s="5"/>
      <c r="AJ19" s="9"/>
      <c r="AK19" s="5"/>
      <c r="AL19" s="5"/>
      <c r="AM19" s="9"/>
      <c r="AN19" s="5"/>
      <c r="AO19" s="5"/>
      <c r="AP19" s="9"/>
      <c r="AQ19" s="5"/>
      <c r="AR19" s="5"/>
      <c r="AS19" s="9"/>
      <c r="AT19" s="5"/>
    </row>
    <row r="20" spans="2:46" x14ac:dyDescent="0.35">
      <c r="B20" s="5"/>
      <c r="C20" s="9"/>
      <c r="D20" s="5"/>
      <c r="E20" s="5"/>
      <c r="F20" s="9"/>
      <c r="G20" s="5"/>
      <c r="H20" s="5"/>
      <c r="I20" s="9"/>
      <c r="J20" s="5"/>
      <c r="K20" s="5"/>
      <c r="L20" s="9"/>
      <c r="M20" s="5"/>
      <c r="N20" s="5"/>
      <c r="O20" s="9"/>
      <c r="P20" s="5"/>
      <c r="Q20" s="5"/>
      <c r="R20" s="9"/>
      <c r="S20" s="5"/>
      <c r="T20" s="5"/>
      <c r="U20" s="9"/>
      <c r="V20" s="5"/>
      <c r="W20" s="5"/>
      <c r="X20" s="9"/>
      <c r="Y20" s="5"/>
      <c r="Z20" s="5"/>
      <c r="AA20" s="9"/>
      <c r="AB20" s="5"/>
      <c r="AC20" s="5"/>
      <c r="AD20" s="9"/>
      <c r="AE20" s="5"/>
      <c r="AF20" s="5"/>
      <c r="AG20" s="9"/>
      <c r="AH20" s="5"/>
      <c r="AI20" s="5"/>
      <c r="AJ20" s="9"/>
      <c r="AK20" s="5"/>
      <c r="AL20" s="5"/>
      <c r="AM20" s="9"/>
      <c r="AN20" s="5"/>
      <c r="AO20" s="5"/>
      <c r="AP20" s="9"/>
      <c r="AQ20" s="5"/>
      <c r="AR20" s="5"/>
      <c r="AS20" s="9"/>
      <c r="AT20" s="5"/>
    </row>
    <row r="21" spans="2:46" x14ac:dyDescent="0.35">
      <c r="B21" s="5"/>
      <c r="C21" s="9"/>
      <c r="D21" s="5"/>
      <c r="E21" s="5"/>
      <c r="F21" s="9"/>
      <c r="G21" s="5"/>
      <c r="H21" s="5"/>
      <c r="I21" s="9"/>
      <c r="J21" s="5"/>
      <c r="K21" s="5"/>
      <c r="L21" s="9"/>
      <c r="M21" s="5"/>
      <c r="N21" s="5"/>
      <c r="O21" s="9"/>
      <c r="P21" s="5"/>
      <c r="Q21" s="5"/>
      <c r="R21" s="9"/>
      <c r="S21" s="5"/>
      <c r="T21" s="5"/>
      <c r="U21" s="9"/>
      <c r="V21" s="5"/>
      <c r="W21" s="5"/>
      <c r="X21" s="9"/>
      <c r="Y21" s="5"/>
      <c r="Z21" s="5"/>
      <c r="AA21" s="9"/>
      <c r="AB21" s="5"/>
      <c r="AC21" s="5"/>
      <c r="AD21" s="9"/>
      <c r="AE21" s="5"/>
      <c r="AF21" s="5"/>
      <c r="AG21" s="9"/>
      <c r="AH21" s="5"/>
      <c r="AI21" s="5"/>
      <c r="AJ21" s="9"/>
      <c r="AK21" s="5"/>
      <c r="AL21" s="5"/>
      <c r="AM21" s="9"/>
      <c r="AN21" s="5"/>
      <c r="AO21" s="5"/>
      <c r="AP21" s="9"/>
      <c r="AQ21" s="5"/>
      <c r="AR21" s="5"/>
      <c r="AS21" s="9"/>
      <c r="AT21" s="5"/>
    </row>
    <row r="22" spans="2:46" x14ac:dyDescent="0.35">
      <c r="B22" s="5"/>
      <c r="C22" s="9"/>
      <c r="D22" s="5"/>
      <c r="E22" s="5"/>
      <c r="F22" s="9"/>
      <c r="G22" s="5"/>
      <c r="H22" s="5"/>
      <c r="I22" s="9"/>
      <c r="J22" s="5"/>
      <c r="K22" s="5"/>
      <c r="L22" s="9"/>
      <c r="M22" s="5"/>
      <c r="N22" s="5"/>
      <c r="O22" s="9"/>
      <c r="P22" s="5"/>
      <c r="Q22" s="5"/>
      <c r="R22" s="9"/>
      <c r="S22" s="5"/>
      <c r="T22" s="5"/>
      <c r="U22" s="9"/>
      <c r="V22" s="5"/>
      <c r="W22" s="5"/>
      <c r="X22" s="9"/>
      <c r="Y22" s="5"/>
      <c r="Z22" s="5"/>
      <c r="AA22" s="9"/>
      <c r="AB22" s="5"/>
      <c r="AC22" s="5"/>
      <c r="AD22" s="9"/>
      <c r="AE22" s="5"/>
      <c r="AF22" s="5"/>
      <c r="AG22" s="9"/>
      <c r="AH22" s="5"/>
      <c r="AI22" s="5"/>
      <c r="AJ22" s="9"/>
      <c r="AK22" s="5"/>
      <c r="AL22" s="5"/>
      <c r="AM22" s="9"/>
      <c r="AN22" s="5"/>
      <c r="AO22" s="5"/>
      <c r="AP22" s="9"/>
      <c r="AQ22" s="5"/>
      <c r="AR22" s="5"/>
      <c r="AS22" s="9"/>
      <c r="AT22" s="5"/>
    </row>
    <row r="23" spans="2:46" x14ac:dyDescent="0.35">
      <c r="B23" s="5"/>
      <c r="C23" s="9"/>
      <c r="D23" s="5"/>
      <c r="E23" s="5"/>
      <c r="F23" s="9"/>
      <c r="G23" s="5"/>
      <c r="H23" s="5"/>
      <c r="I23" s="9"/>
      <c r="J23" s="5"/>
      <c r="K23" s="5"/>
      <c r="L23" s="9"/>
      <c r="M23" s="5"/>
      <c r="N23" s="5"/>
      <c r="O23" s="9"/>
      <c r="P23" s="5"/>
      <c r="Q23" s="5"/>
      <c r="R23" s="9"/>
      <c r="S23" s="5"/>
      <c r="T23" s="5"/>
      <c r="U23" s="9"/>
      <c r="V23" s="5"/>
      <c r="W23" s="5"/>
      <c r="X23" s="9"/>
      <c r="Y23" s="5"/>
      <c r="Z23" s="5"/>
      <c r="AA23" s="9"/>
      <c r="AB23" s="5"/>
      <c r="AC23" s="5"/>
      <c r="AD23" s="9"/>
      <c r="AE23" s="5"/>
      <c r="AF23" s="5"/>
      <c r="AG23" s="9"/>
      <c r="AH23" s="5"/>
      <c r="AI23" s="5"/>
      <c r="AJ23" s="9"/>
      <c r="AK23" s="5"/>
      <c r="AL23" s="5"/>
      <c r="AM23" s="9"/>
      <c r="AN23" s="5"/>
      <c r="AO23" s="5"/>
      <c r="AP23" s="9"/>
      <c r="AQ23" s="5"/>
      <c r="AR23" s="5"/>
      <c r="AS23" s="9"/>
      <c r="AT23" s="5"/>
    </row>
    <row r="24" spans="2:46" x14ac:dyDescent="0.35">
      <c r="B24" s="5"/>
      <c r="C24" s="9"/>
      <c r="D24" s="5"/>
      <c r="E24" s="5"/>
      <c r="F24" s="9"/>
      <c r="G24" s="5"/>
      <c r="H24" s="5"/>
      <c r="I24" s="9"/>
      <c r="J24" s="5"/>
      <c r="K24" s="5"/>
      <c r="L24" s="9"/>
      <c r="M24" s="5"/>
      <c r="N24" s="5"/>
      <c r="O24" s="9"/>
      <c r="P24" s="5"/>
      <c r="Q24" s="5"/>
      <c r="R24" s="9"/>
      <c r="S24" s="5"/>
      <c r="T24" s="5"/>
      <c r="U24" s="9"/>
      <c r="V24" s="5"/>
      <c r="W24" s="5"/>
      <c r="X24" s="9"/>
      <c r="Y24" s="5"/>
      <c r="Z24" s="5"/>
      <c r="AA24" s="9"/>
      <c r="AB24" s="5"/>
      <c r="AC24" s="5"/>
      <c r="AD24" s="9"/>
      <c r="AE24" s="5"/>
      <c r="AF24" s="5"/>
      <c r="AG24" s="9"/>
      <c r="AH24" s="5"/>
      <c r="AI24" s="5"/>
      <c r="AJ24" s="9"/>
      <c r="AK24" s="5"/>
      <c r="AL24" s="5"/>
      <c r="AM24" s="9"/>
      <c r="AN24" s="5"/>
      <c r="AO24" s="5"/>
      <c r="AP24" s="9"/>
      <c r="AQ24" s="5"/>
      <c r="AR24" s="5"/>
      <c r="AS24" s="9"/>
      <c r="AT24" s="5"/>
    </row>
    <row r="25" spans="2:46" x14ac:dyDescent="0.35">
      <c r="B25" s="5"/>
      <c r="C25" s="9"/>
      <c r="D25" s="5"/>
      <c r="E25" s="5"/>
      <c r="F25" s="9"/>
      <c r="G25" s="5"/>
      <c r="H25" s="5"/>
      <c r="I25" s="9"/>
      <c r="J25" s="5"/>
      <c r="K25" s="5"/>
      <c r="L25" s="9"/>
      <c r="M25" s="5"/>
      <c r="N25" s="5"/>
      <c r="O25" s="9"/>
      <c r="P25" s="5"/>
      <c r="Q25" s="5"/>
      <c r="R25" s="9"/>
      <c r="S25" s="5"/>
      <c r="T25" s="5"/>
      <c r="U25" s="9"/>
      <c r="V25" s="5"/>
      <c r="W25" s="5"/>
      <c r="X25" s="9"/>
      <c r="Y25" s="5"/>
      <c r="Z25" s="5"/>
      <c r="AA25" s="9"/>
      <c r="AB25" s="5"/>
      <c r="AC25" s="5"/>
      <c r="AD25" s="9"/>
      <c r="AE25" s="5"/>
      <c r="AF25" s="5"/>
      <c r="AG25" s="9"/>
      <c r="AH25" s="5"/>
      <c r="AI25" s="5"/>
      <c r="AJ25" s="9"/>
      <c r="AK25" s="5"/>
      <c r="AL25" s="5"/>
      <c r="AM25" s="9"/>
      <c r="AN25" s="5"/>
      <c r="AO25" s="5"/>
      <c r="AP25" s="9"/>
      <c r="AQ25" s="5"/>
      <c r="AR25" s="5"/>
      <c r="AS25" s="9"/>
      <c r="AT25" s="5"/>
    </row>
    <row r="26" spans="2:46" x14ac:dyDescent="0.35">
      <c r="B26" s="5"/>
      <c r="C26" s="9"/>
      <c r="D26" s="5"/>
      <c r="E26" s="5"/>
      <c r="F26" s="9"/>
      <c r="G26" s="5"/>
      <c r="H26" s="5"/>
      <c r="I26" s="9"/>
      <c r="J26" s="5"/>
      <c r="K26" s="5"/>
      <c r="L26" s="9"/>
      <c r="M26" s="5"/>
      <c r="N26" s="5"/>
      <c r="O26" s="9"/>
      <c r="P26" s="5"/>
      <c r="Q26" s="5"/>
      <c r="R26" s="9"/>
      <c r="S26" s="5"/>
      <c r="T26" s="5"/>
      <c r="U26" s="9"/>
      <c r="V26" s="5"/>
      <c r="W26" s="5"/>
      <c r="X26" s="9"/>
      <c r="Y26" s="5"/>
      <c r="Z26" s="5"/>
      <c r="AA26" s="9"/>
      <c r="AB26" s="5"/>
      <c r="AC26" s="5"/>
      <c r="AD26" s="9"/>
      <c r="AE26" s="5"/>
      <c r="AF26" s="5"/>
      <c r="AG26" s="9"/>
      <c r="AH26" s="5"/>
      <c r="AI26" s="5"/>
      <c r="AJ26" s="9"/>
      <c r="AK26" s="5"/>
      <c r="AL26" s="5"/>
      <c r="AM26" s="9"/>
      <c r="AN26" s="5"/>
      <c r="AO26" s="5"/>
      <c r="AP26" s="9"/>
      <c r="AQ26" s="5"/>
      <c r="AR26" s="5"/>
      <c r="AS26" s="9"/>
      <c r="AT26" s="5"/>
    </row>
    <row r="27" spans="2:46" x14ac:dyDescent="0.35">
      <c r="B27" s="5"/>
      <c r="C27" s="9"/>
      <c r="D27" s="5"/>
      <c r="E27" s="5"/>
      <c r="F27" s="9"/>
      <c r="G27" s="5"/>
      <c r="H27" s="5"/>
      <c r="I27" s="9"/>
      <c r="J27" s="5"/>
      <c r="K27" s="5"/>
      <c r="L27" s="9"/>
      <c r="M27" s="5"/>
      <c r="N27" s="5"/>
      <c r="O27" s="9"/>
      <c r="P27" s="5"/>
      <c r="Q27" s="5"/>
      <c r="R27" s="9"/>
      <c r="S27" s="5"/>
      <c r="T27" s="5"/>
      <c r="U27" s="9"/>
      <c r="V27" s="5"/>
      <c r="W27" s="5"/>
      <c r="X27" s="9"/>
      <c r="Y27" s="5"/>
      <c r="Z27" s="5"/>
      <c r="AA27" s="9"/>
      <c r="AB27" s="5"/>
      <c r="AC27" s="5"/>
      <c r="AD27" s="9"/>
      <c r="AE27" s="5"/>
      <c r="AF27" s="5"/>
      <c r="AG27" s="9"/>
      <c r="AH27" s="5"/>
      <c r="AI27" s="5"/>
      <c r="AJ27" s="9"/>
      <c r="AK27" s="5"/>
      <c r="AL27" s="5"/>
      <c r="AM27" s="9"/>
      <c r="AN27" s="5"/>
      <c r="AO27" s="5"/>
      <c r="AP27" s="9"/>
      <c r="AQ27" s="5"/>
      <c r="AR27" s="5"/>
      <c r="AS27" s="9"/>
      <c r="AT27" s="5"/>
    </row>
    <row r="28" spans="2:46" x14ac:dyDescent="0.35">
      <c r="B28" s="5"/>
      <c r="C28" s="9"/>
      <c r="D28" s="5"/>
      <c r="E28" s="5"/>
      <c r="F28" s="9"/>
      <c r="G28" s="5"/>
      <c r="H28" s="5"/>
      <c r="I28" s="9"/>
      <c r="J28" s="5"/>
      <c r="K28" s="5"/>
      <c r="L28" s="9"/>
      <c r="M28" s="5"/>
      <c r="N28" s="5"/>
      <c r="O28" s="9"/>
      <c r="P28" s="5"/>
      <c r="Q28" s="5"/>
      <c r="R28" s="9"/>
      <c r="S28" s="5"/>
      <c r="T28" s="5"/>
      <c r="U28" s="9"/>
      <c r="V28" s="5"/>
      <c r="W28" s="5"/>
      <c r="X28" s="9"/>
      <c r="Y28" s="5"/>
      <c r="Z28" s="5"/>
      <c r="AA28" s="9"/>
      <c r="AB28" s="5"/>
      <c r="AC28" s="5"/>
      <c r="AD28" s="9"/>
      <c r="AE28" s="5"/>
      <c r="AF28" s="5"/>
      <c r="AG28" s="9"/>
      <c r="AH28" s="5"/>
      <c r="AI28" s="5"/>
      <c r="AJ28" s="9"/>
      <c r="AK28" s="5"/>
      <c r="AL28" s="5"/>
      <c r="AM28" s="9"/>
      <c r="AN28" s="5"/>
      <c r="AO28" s="5"/>
      <c r="AP28" s="9"/>
      <c r="AQ28" s="5"/>
      <c r="AR28" s="5"/>
      <c r="AS28" s="9"/>
      <c r="AT2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9"/>
  <sheetViews>
    <sheetView workbookViewId="0">
      <pane xSplit="1" ySplit="2" topLeftCell="N65" activePane="bottomRight" state="frozen"/>
      <selection pane="topRight" activeCell="B1" sqref="B1"/>
      <selection pane="bottomLeft" activeCell="A3" sqref="A3"/>
      <selection pane="bottomRight" activeCell="V76" sqref="V76"/>
    </sheetView>
  </sheetViews>
  <sheetFormatPr defaultRowHeight="14.5" x14ac:dyDescent="0.35"/>
  <cols>
    <col min="12" max="13" width="9.36328125" bestFit="1" customWidth="1"/>
    <col min="14" max="14" width="9.36328125" customWidth="1"/>
    <col min="15" max="17" width="9.36328125" bestFit="1" customWidth="1"/>
  </cols>
  <sheetData>
    <row r="1" spans="1:35" x14ac:dyDescent="0.35">
      <c r="B1" s="16" t="s">
        <v>312</v>
      </c>
      <c r="C1" s="16"/>
      <c r="D1" s="16"/>
      <c r="E1" s="16"/>
      <c r="F1" s="16"/>
      <c r="G1" s="16" t="s">
        <v>313</v>
      </c>
      <c r="H1" s="16"/>
      <c r="I1" s="16"/>
      <c r="J1" s="16"/>
      <c r="K1" s="16"/>
      <c r="L1" s="16" t="s">
        <v>314</v>
      </c>
      <c r="M1" s="16"/>
      <c r="N1" s="16"/>
      <c r="O1" s="16"/>
      <c r="P1" s="16"/>
      <c r="Q1" s="16"/>
      <c r="R1" s="16" t="s">
        <v>320</v>
      </c>
      <c r="S1" s="16"/>
      <c r="T1" s="16"/>
      <c r="U1" s="16"/>
      <c r="V1" s="16"/>
      <c r="W1" s="16"/>
      <c r="X1" s="16" t="s">
        <v>321</v>
      </c>
      <c r="Y1" s="16"/>
      <c r="Z1" s="16"/>
      <c r="AA1" s="16"/>
      <c r="AB1" s="16"/>
      <c r="AC1" s="16"/>
    </row>
    <row r="2" spans="1:35" ht="15" thickBot="1" x14ac:dyDescent="0.4">
      <c r="B2" s="2" t="s">
        <v>338</v>
      </c>
      <c r="C2" s="2" t="s">
        <v>339</v>
      </c>
      <c r="D2" s="2" t="s">
        <v>340</v>
      </c>
      <c r="E2" s="2" t="s">
        <v>341</v>
      </c>
      <c r="F2" s="2" t="s">
        <v>342</v>
      </c>
      <c r="G2" s="3" t="s">
        <v>338</v>
      </c>
      <c r="H2" s="3" t="s">
        <v>339</v>
      </c>
      <c r="I2" s="3" t="s">
        <v>340</v>
      </c>
      <c r="J2" s="3" t="s">
        <v>341</v>
      </c>
      <c r="K2" s="3" t="s">
        <v>342</v>
      </c>
      <c r="L2" s="4" t="s">
        <v>338</v>
      </c>
      <c r="M2" s="4" t="s">
        <v>339</v>
      </c>
      <c r="N2" s="4"/>
      <c r="O2" s="4" t="s">
        <v>340</v>
      </c>
      <c r="P2" s="4" t="s">
        <v>341</v>
      </c>
      <c r="Q2" s="4" t="s">
        <v>342</v>
      </c>
      <c r="R2" s="7" t="s">
        <v>338</v>
      </c>
      <c r="S2" s="7" t="s">
        <v>339</v>
      </c>
      <c r="T2" s="7"/>
      <c r="U2" s="7" t="s">
        <v>340</v>
      </c>
      <c r="V2" s="7" t="s">
        <v>341</v>
      </c>
      <c r="W2" s="7" t="s">
        <v>342</v>
      </c>
      <c r="X2" s="8" t="s">
        <v>338</v>
      </c>
      <c r="Y2" s="8" t="s">
        <v>339</v>
      </c>
      <c r="Z2" s="8"/>
      <c r="AA2" s="8" t="s">
        <v>340</v>
      </c>
      <c r="AB2" s="8" t="s">
        <v>341</v>
      </c>
      <c r="AC2" s="8" t="s">
        <v>338</v>
      </c>
      <c r="AH2" t="s">
        <v>328</v>
      </c>
      <c r="AI2" t="s">
        <v>327</v>
      </c>
    </row>
    <row r="3" spans="1:35" ht="15" thickTop="1" x14ac:dyDescent="0.35">
      <c r="A3">
        <v>1976</v>
      </c>
      <c r="B3">
        <f>'1976-1988'!C2/100</f>
        <v>78612.445833333331</v>
      </c>
      <c r="C3">
        <f>'1976-1988'!F2/100</f>
        <v>83841.151666666672</v>
      </c>
      <c r="D3">
        <f>'1976-1988'!I2/100</f>
        <v>25206.149166666666</v>
      </c>
      <c r="E3">
        <f>'1976-1988'!L2/100</f>
        <v>6898.6175000000003</v>
      </c>
      <c r="F3">
        <f t="shared" ref="F3:F45" si="0">C3+B3</f>
        <v>162453.5975</v>
      </c>
      <c r="G3">
        <f>'1976-1988'!O2/100</f>
        <v>321000</v>
      </c>
      <c r="H3">
        <f>'1976-1988'!R2/100</f>
        <v>351750</v>
      </c>
      <c r="I3">
        <f>'1976-1988'!U2/100</f>
        <v>143750</v>
      </c>
      <c r="J3">
        <f>'1976-1988'!X2/100</f>
        <v>59825.921666666669</v>
      </c>
      <c r="K3">
        <f t="shared" ref="K3:K45" si="1">H3+G3</f>
        <v>672750</v>
      </c>
      <c r="L3">
        <f>'1976-1988'!AA2/100</f>
        <v>117151.6225</v>
      </c>
      <c r="M3">
        <f>'1976-1988'!AD2/100</f>
        <v>163250</v>
      </c>
      <c r="O3">
        <f>'1976-1988'!AG2/100</f>
        <v>72849.360833333325</v>
      </c>
      <c r="P3">
        <f>'1976-1988'!AJ2/100</f>
        <v>37255.901666666665</v>
      </c>
      <c r="Q3">
        <f t="shared" ref="Q3:Q45" si="2">M3+L3</f>
        <v>280401.6225</v>
      </c>
      <c r="R3">
        <f>'1976-1988'!AM2/100</f>
        <v>294833.33333333331</v>
      </c>
      <c r="S3">
        <f>'1976-1988'!AP2/100</f>
        <v>344333.33333333337</v>
      </c>
      <c r="U3">
        <f>'1976-1988'!AS2/100</f>
        <v>218333.33333333331</v>
      </c>
      <c r="V3">
        <f>'1976-1988'!AV2/100</f>
        <v>97844.646666666667</v>
      </c>
      <c r="W3">
        <f t="shared" ref="W3:W45" si="3">S3+R3</f>
        <v>639166.66666666674</v>
      </c>
      <c r="X3">
        <f>'1976-1988'!AY2/100</f>
        <v>228833.33333333331</v>
      </c>
      <c r="Y3">
        <f>'1976-1988'!BB2/100</f>
        <v>130124.18166666666</v>
      </c>
      <c r="AA3">
        <f>'1976-1988'!BE2/100</f>
        <v>45303.375833333332</v>
      </c>
      <c r="AB3">
        <f>'1976-1988'!BH2/100</f>
        <v>10846.645833333332</v>
      </c>
      <c r="AC3">
        <f t="shared" ref="AC3:AC45" si="4">Y3+X3</f>
        <v>358957.51499999996</v>
      </c>
      <c r="AE3">
        <f>X3+R3</f>
        <v>523666.66666666663</v>
      </c>
      <c r="AF3">
        <f t="shared" ref="AF3" si="5">AC3+W3</f>
        <v>998124.18166666664</v>
      </c>
      <c r="AH3">
        <f>X3+R3</f>
        <v>523666.66666666663</v>
      </c>
      <c r="AI3">
        <f t="shared" ref="AI3" si="6">AC3+W3</f>
        <v>998124.18166666664</v>
      </c>
    </row>
    <row r="4" spans="1:35" x14ac:dyDescent="0.35">
      <c r="A4">
        <f>A3+1</f>
        <v>1977</v>
      </c>
      <c r="B4">
        <f>'1976-1988'!C3/100</f>
        <v>74315.554999999993</v>
      </c>
      <c r="C4">
        <f>'1976-1988'!F3/100</f>
        <v>92599.228333333333</v>
      </c>
      <c r="D4">
        <f>'1976-1988'!I3/100</f>
        <v>24512.273333333334</v>
      </c>
      <c r="E4">
        <f>'1976-1988'!L3/100</f>
        <v>8276.2091666666656</v>
      </c>
      <c r="F4">
        <f t="shared" si="0"/>
        <v>166914.78333333333</v>
      </c>
      <c r="G4">
        <f>'1976-1988'!O3/100</f>
        <v>299083.33333333331</v>
      </c>
      <c r="H4">
        <f>'1976-1988'!R3/100</f>
        <v>341916.66666666663</v>
      </c>
      <c r="I4">
        <f>'1976-1988'!U3/100</f>
        <v>132166.66666666666</v>
      </c>
      <c r="J4">
        <f>'1976-1988'!X3/100</f>
        <v>60677.582499999997</v>
      </c>
      <c r="K4">
        <f t="shared" si="1"/>
        <v>641000</v>
      </c>
      <c r="L4">
        <f>'1976-1988'!AA3/100</f>
        <v>124249.50333333334</v>
      </c>
      <c r="M4">
        <f>'1976-1988'!AD3/100</f>
        <v>179166.66666666669</v>
      </c>
      <c r="O4">
        <f>'1976-1988'!AG3/100</f>
        <v>80007.45</v>
      </c>
      <c r="P4">
        <f>'1976-1988'!AJ3/100</f>
        <v>42751.47</v>
      </c>
      <c r="Q4">
        <f t="shared" si="2"/>
        <v>303416.17000000004</v>
      </c>
      <c r="R4">
        <f>'1976-1988'!AM3/100</f>
        <v>325250</v>
      </c>
      <c r="S4">
        <f>'1976-1988'!AP3/100</f>
        <v>368500</v>
      </c>
      <c r="U4">
        <f>'1976-1988'!AS3/100</f>
        <v>203333.33333333331</v>
      </c>
      <c r="V4">
        <f>'1976-1988'!AV3/100</f>
        <v>113780.62333333334</v>
      </c>
      <c r="W4">
        <f t="shared" si="3"/>
        <v>693750</v>
      </c>
      <c r="X4">
        <f>'1976-1988'!AY3/100</f>
        <v>251083.33333333331</v>
      </c>
      <c r="Y4">
        <f>'1976-1988'!BB3/100</f>
        <v>124136.98833333334</v>
      </c>
      <c r="AA4">
        <f>'1976-1988'!BE3/100</f>
        <v>46725.910833333328</v>
      </c>
      <c r="AB4">
        <f>'1976-1988'!BH3/100</f>
        <v>14662.449166666667</v>
      </c>
      <c r="AC4">
        <f t="shared" si="4"/>
        <v>375220.32166666666</v>
      </c>
      <c r="AE4">
        <f t="shared" ref="AE4:AE46" si="7">X4+R4</f>
        <v>576333.33333333326</v>
      </c>
      <c r="AF4">
        <f t="shared" ref="AF4:AF46" si="8">AC4+W4</f>
        <v>1068970.3216666668</v>
      </c>
      <c r="AH4">
        <f t="shared" ref="AH4:AH46" si="9">X4+R4</f>
        <v>576333.33333333326</v>
      </c>
      <c r="AI4">
        <f t="shared" ref="AI4:AI46" si="10">AC4+W4</f>
        <v>1068970.3216666668</v>
      </c>
    </row>
    <row r="5" spans="1:35" x14ac:dyDescent="0.35">
      <c r="A5">
        <f t="shared" ref="A5:A46" si="11">A4+1</f>
        <v>1978</v>
      </c>
      <c r="B5">
        <f>'1976-1988'!C4/100</f>
        <v>66644.407500000001</v>
      </c>
      <c r="C5">
        <f>'1976-1988'!F4/100</f>
        <v>82181.304999999993</v>
      </c>
      <c r="D5">
        <f>'1976-1988'!I4/100</f>
        <v>21323.524166666666</v>
      </c>
      <c r="E5">
        <f>'1976-1988'!L4/100</f>
        <v>9860.6124999999993</v>
      </c>
      <c r="F5">
        <f t="shared" si="0"/>
        <v>148825.71249999999</v>
      </c>
      <c r="G5">
        <f>'1976-1988'!O4/100</f>
        <v>288166.66666666669</v>
      </c>
      <c r="H5">
        <f>'1976-1988'!R4/100</f>
        <v>314166.66666666669</v>
      </c>
      <c r="I5">
        <f>'1976-1988'!U4/100</f>
        <v>118188.93666666666</v>
      </c>
      <c r="J5">
        <f>'1976-1988'!X4/100</f>
        <v>51303.936666666668</v>
      </c>
      <c r="K5">
        <f t="shared" si="1"/>
        <v>602333.33333333337</v>
      </c>
      <c r="L5">
        <f>'1976-1988'!AA4/100</f>
        <v>132916.66666666666</v>
      </c>
      <c r="M5">
        <f>'1976-1988'!AD4/100</f>
        <v>187916.66666666669</v>
      </c>
      <c r="O5">
        <f>'1976-1988'!AG4/100</f>
        <v>85594.612500000003</v>
      </c>
      <c r="P5">
        <f>'1976-1988'!AJ4/100</f>
        <v>42927.736666666671</v>
      </c>
      <c r="Q5">
        <f t="shared" si="2"/>
        <v>320833.33333333337</v>
      </c>
      <c r="R5">
        <f>'1976-1988'!AM4/100</f>
        <v>330333.33333333331</v>
      </c>
      <c r="S5">
        <f>'1976-1988'!AP4/100</f>
        <v>346083.33333333337</v>
      </c>
      <c r="U5">
        <f>'1976-1988'!AS4/100</f>
        <v>212250</v>
      </c>
      <c r="V5">
        <f>'1976-1988'!AV4/100</f>
        <v>109241.82583333334</v>
      </c>
      <c r="W5">
        <f t="shared" si="3"/>
        <v>676416.66666666674</v>
      </c>
      <c r="X5">
        <f>'1976-1988'!AY4/100</f>
        <v>255250</v>
      </c>
      <c r="Y5">
        <f>'1976-1988'!BB4/100</f>
        <v>124388.11166666666</v>
      </c>
      <c r="AA5">
        <f>'1976-1988'!BE4/100</f>
        <v>44658.464166666672</v>
      </c>
      <c r="AB5">
        <f>'1976-1988'!BH4/100</f>
        <v>11742.368333333332</v>
      </c>
      <c r="AC5">
        <f t="shared" si="4"/>
        <v>379638.11166666669</v>
      </c>
      <c r="AE5">
        <f t="shared" si="7"/>
        <v>585583.33333333326</v>
      </c>
      <c r="AF5">
        <f t="shared" si="8"/>
        <v>1056054.7783333333</v>
      </c>
      <c r="AH5">
        <f t="shared" si="9"/>
        <v>585583.33333333326</v>
      </c>
      <c r="AI5">
        <f t="shared" si="10"/>
        <v>1056054.7783333333</v>
      </c>
    </row>
    <row r="6" spans="1:35" x14ac:dyDescent="0.35">
      <c r="A6">
        <f t="shared" si="11"/>
        <v>1979</v>
      </c>
      <c r="B6">
        <f>'1976-1988'!C5/100</f>
        <v>78692.039999999994</v>
      </c>
      <c r="C6">
        <f>'1976-1988'!F5/100</f>
        <v>104529.4175</v>
      </c>
      <c r="D6">
        <f>'1976-1988'!I5/100</f>
        <v>30568.967499999999</v>
      </c>
      <c r="E6">
        <f>'1976-1988'!L5/100</f>
        <v>10283.370000000001</v>
      </c>
      <c r="F6">
        <f t="shared" si="0"/>
        <v>183221.45749999999</v>
      </c>
      <c r="G6">
        <f>'1976-1988'!O5/100</f>
        <v>286166.66666666669</v>
      </c>
      <c r="H6">
        <f>'1976-1988'!R5/100</f>
        <v>343583.33333333337</v>
      </c>
      <c r="I6">
        <f>'1976-1988'!U5/100</f>
        <v>117481.955</v>
      </c>
      <c r="J6">
        <f>'1976-1988'!X5/100</f>
        <v>53335.598333333328</v>
      </c>
      <c r="K6">
        <f t="shared" si="1"/>
        <v>629750</v>
      </c>
      <c r="L6">
        <f>'1976-1988'!AA5/100</f>
        <v>126426.90416666666</v>
      </c>
      <c r="M6">
        <f>'1976-1988'!AD5/100</f>
        <v>197583.33333333331</v>
      </c>
      <c r="O6">
        <f>'1976-1988'!AG5/100</f>
        <v>89820.156666666662</v>
      </c>
      <c r="P6">
        <f>'1976-1988'!AJ5/100</f>
        <v>48131.570833333331</v>
      </c>
      <c r="Q6">
        <f t="shared" si="2"/>
        <v>324010.23749999999</v>
      </c>
      <c r="R6">
        <f>'1976-1988'!AM5/100</f>
        <v>306750</v>
      </c>
      <c r="S6">
        <f>'1976-1988'!AP5/100</f>
        <v>360500</v>
      </c>
      <c r="U6">
        <f>'1976-1988'!AS5/100</f>
        <v>220250</v>
      </c>
      <c r="V6">
        <f>'1976-1988'!AV5/100</f>
        <v>115485.93083333335</v>
      </c>
      <c r="W6">
        <f t="shared" si="3"/>
        <v>667250</v>
      </c>
      <c r="X6">
        <f>'1976-1988'!AY5/100</f>
        <v>261583.33333333331</v>
      </c>
      <c r="Y6">
        <f>'1976-1988'!BB5/100</f>
        <v>120422.82333333333</v>
      </c>
      <c r="AA6">
        <f>'1976-1988'!BE5/100</f>
        <v>34545.688333333332</v>
      </c>
      <c r="AB6">
        <f>'1976-1988'!BH5/100</f>
        <v>10256.075833333334</v>
      </c>
      <c r="AC6">
        <f t="shared" si="4"/>
        <v>382006.15666666662</v>
      </c>
      <c r="AE6">
        <f t="shared" si="7"/>
        <v>568333.33333333326</v>
      </c>
      <c r="AF6">
        <f t="shared" si="8"/>
        <v>1049256.1566666667</v>
      </c>
      <c r="AH6">
        <f t="shared" si="9"/>
        <v>568333.33333333326</v>
      </c>
      <c r="AI6">
        <f t="shared" si="10"/>
        <v>1049256.1566666667</v>
      </c>
    </row>
    <row r="7" spans="1:35" x14ac:dyDescent="0.35">
      <c r="A7">
        <f t="shared" si="11"/>
        <v>1980</v>
      </c>
      <c r="B7">
        <f>'1976-1988'!C6/100</f>
        <v>111524.18</v>
      </c>
      <c r="C7">
        <f>'1976-1988'!F6/100</f>
        <v>153250</v>
      </c>
      <c r="D7">
        <f>'1976-1988'!I6/100</f>
        <v>38291.138333333336</v>
      </c>
      <c r="E7">
        <f>'1976-1988'!L6/100</f>
        <v>10598.0275</v>
      </c>
      <c r="F7">
        <f t="shared" si="0"/>
        <v>264774.18</v>
      </c>
      <c r="G7">
        <f>'1976-1988'!O6/100</f>
        <v>360750</v>
      </c>
      <c r="H7">
        <f>'1976-1988'!R6/100</f>
        <v>478583.33333333337</v>
      </c>
      <c r="I7">
        <f>'1976-1988'!U6/100</f>
        <v>166500</v>
      </c>
      <c r="J7">
        <f>'1976-1988'!X6/100</f>
        <v>69538.567500000005</v>
      </c>
      <c r="K7">
        <f t="shared" si="1"/>
        <v>839333.33333333337</v>
      </c>
      <c r="L7">
        <f>'1976-1988'!AA6/100</f>
        <v>132500</v>
      </c>
      <c r="M7">
        <f>'1976-1988'!AD6/100</f>
        <v>185750</v>
      </c>
      <c r="O7">
        <f>'1976-1988'!AG6/100</f>
        <v>95337.323333333334</v>
      </c>
      <c r="P7">
        <f>'1976-1988'!AJ6/100</f>
        <v>44724.592499999999</v>
      </c>
      <c r="Q7">
        <f t="shared" si="2"/>
        <v>318250</v>
      </c>
      <c r="R7">
        <f>'1976-1988'!AM6/100</f>
        <v>323416.66666666669</v>
      </c>
      <c r="S7">
        <f>'1976-1988'!AP6/100</f>
        <v>385750</v>
      </c>
      <c r="U7">
        <f>'1976-1988'!AS6/100</f>
        <v>245583.33333333331</v>
      </c>
      <c r="V7">
        <f>'1976-1988'!AV6/100</f>
        <v>118681.43333333333</v>
      </c>
      <c r="W7">
        <f t="shared" si="3"/>
        <v>709166.66666666674</v>
      </c>
      <c r="X7">
        <f>'1976-1988'!AY6/100</f>
        <v>254500</v>
      </c>
      <c r="Y7">
        <f>'1976-1988'!BB6/100</f>
        <v>131658.60166666665</v>
      </c>
      <c r="AA7">
        <f>'1976-1988'!BE6/100</f>
        <v>39946.379166666666</v>
      </c>
      <c r="AB7">
        <f>'1976-1988'!BH6/100</f>
        <v>14314.245833333332</v>
      </c>
      <c r="AC7">
        <f t="shared" si="4"/>
        <v>386158.60166666668</v>
      </c>
      <c r="AE7">
        <f t="shared" si="7"/>
        <v>577916.66666666674</v>
      </c>
      <c r="AF7">
        <f t="shared" si="8"/>
        <v>1095325.2683333335</v>
      </c>
      <c r="AH7">
        <f t="shared" si="9"/>
        <v>577916.66666666674</v>
      </c>
      <c r="AI7">
        <f t="shared" si="10"/>
        <v>1095325.2683333335</v>
      </c>
    </row>
    <row r="8" spans="1:35" x14ac:dyDescent="0.35">
      <c r="A8">
        <f t="shared" si="11"/>
        <v>1981</v>
      </c>
      <c r="B8">
        <f>'1976-1988'!C7/100</f>
        <v>106655.30499999999</v>
      </c>
      <c r="C8">
        <f>'1976-1988'!F7/100</f>
        <v>151401.86833333335</v>
      </c>
      <c r="D8">
        <f>'1976-1988'!I7/100</f>
        <v>42840.815833333327</v>
      </c>
      <c r="E8">
        <f>'1976-1988'!L7/100</f>
        <v>10523.513333333332</v>
      </c>
      <c r="F8">
        <f t="shared" si="0"/>
        <v>258057.17333333334</v>
      </c>
      <c r="G8">
        <f>'1976-1988'!O7/100</f>
        <v>372833.33333333337</v>
      </c>
      <c r="H8">
        <f>'1976-1988'!R7/100</f>
        <v>510583.33333333337</v>
      </c>
      <c r="I8">
        <f>'1976-1988'!U7/100</f>
        <v>176583.33333333331</v>
      </c>
      <c r="J8">
        <f>'1976-1988'!X7/100</f>
        <v>73019.587499999994</v>
      </c>
      <c r="K8">
        <f t="shared" si="1"/>
        <v>883416.66666666674</v>
      </c>
      <c r="L8">
        <f>'1976-1988'!AA7/100</f>
        <v>121201.96916666666</v>
      </c>
      <c r="M8">
        <f>'1976-1988'!AD7/100</f>
        <v>183583.33333333331</v>
      </c>
      <c r="O8">
        <f>'1976-1988'!AG7/100</f>
        <v>93053.418333333335</v>
      </c>
      <c r="P8">
        <f>'1976-1988'!AJ7/100</f>
        <v>44089.0075</v>
      </c>
      <c r="Q8">
        <f t="shared" si="2"/>
        <v>304785.30249999999</v>
      </c>
      <c r="R8">
        <f>'1976-1988'!AM7/100</f>
        <v>326250</v>
      </c>
      <c r="S8">
        <f>'1976-1988'!AP7/100</f>
        <v>401500</v>
      </c>
      <c r="U8">
        <f>'1976-1988'!AS7/100</f>
        <v>240583.33333333331</v>
      </c>
      <c r="V8">
        <f>'1976-1988'!AV7/100</f>
        <v>116447.67916666665</v>
      </c>
      <c r="W8">
        <f t="shared" si="3"/>
        <v>727750</v>
      </c>
      <c r="X8">
        <f>'1976-1988'!AY7/100</f>
        <v>264416.66666666669</v>
      </c>
      <c r="Y8">
        <f>'1976-1988'!BB7/100</f>
        <v>141500</v>
      </c>
      <c r="AA8">
        <f>'1976-1988'!BE7/100</f>
        <v>46854.781666666669</v>
      </c>
      <c r="AB8">
        <f>'1976-1988'!BH7/100</f>
        <v>14605.260833333332</v>
      </c>
      <c r="AC8">
        <f t="shared" si="4"/>
        <v>405916.66666666669</v>
      </c>
      <c r="AE8">
        <f t="shared" si="7"/>
        <v>590666.66666666674</v>
      </c>
      <c r="AF8">
        <f t="shared" si="8"/>
        <v>1133666.6666666667</v>
      </c>
      <c r="AH8">
        <f t="shared" si="9"/>
        <v>590666.66666666674</v>
      </c>
      <c r="AI8">
        <f t="shared" si="10"/>
        <v>1133666.6666666667</v>
      </c>
    </row>
    <row r="9" spans="1:35" x14ac:dyDescent="0.35">
      <c r="A9">
        <f t="shared" si="11"/>
        <v>1982</v>
      </c>
      <c r="B9">
        <f>'1976-1988'!C8/100</f>
        <v>135083.33333333334</v>
      </c>
      <c r="C9">
        <f>'1976-1988'!F8/100</f>
        <v>191666.66666666669</v>
      </c>
      <c r="D9">
        <f>'1976-1988'!I8/100</f>
        <v>52139.300833333327</v>
      </c>
      <c r="E9">
        <f>'1976-1988'!L8/100</f>
        <v>14232.407499999999</v>
      </c>
      <c r="F9">
        <f t="shared" si="0"/>
        <v>326750</v>
      </c>
      <c r="G9">
        <f>'1976-1988'!O8/100</f>
        <v>463083.33333333337</v>
      </c>
      <c r="H9">
        <f>'1976-1988'!R8/100</f>
        <v>647666.66666666663</v>
      </c>
      <c r="I9">
        <f>'1976-1988'!U8/100</f>
        <v>232833.33333333331</v>
      </c>
      <c r="J9">
        <f>'1976-1988'!X8/100</f>
        <v>104491.58</v>
      </c>
      <c r="K9">
        <f t="shared" si="1"/>
        <v>1110750</v>
      </c>
      <c r="L9">
        <f>'1976-1988'!AA8/100</f>
        <v>89718.920833333337</v>
      </c>
      <c r="M9">
        <f>'1976-1988'!AD8/100</f>
        <v>157333.33333333334</v>
      </c>
      <c r="O9">
        <f>'1976-1988'!AG8/100</f>
        <v>79461.908333333326</v>
      </c>
      <c r="P9">
        <f>'1976-1988'!AJ8/100</f>
        <v>38512.442499999997</v>
      </c>
      <c r="Q9">
        <f t="shared" si="2"/>
        <v>247052.25416666668</v>
      </c>
      <c r="R9">
        <f>'1976-1988'!AM8/100</f>
        <v>328416.66666666669</v>
      </c>
      <c r="S9">
        <f>'1976-1988'!AP8/100</f>
        <v>429166.66666666663</v>
      </c>
      <c r="U9">
        <f>'1976-1988'!AS8/100</f>
        <v>246500</v>
      </c>
      <c r="V9">
        <f>'1976-1988'!AV8/100</f>
        <v>120859.59333333334</v>
      </c>
      <c r="W9">
        <f t="shared" si="3"/>
        <v>757583.33333333326</v>
      </c>
      <c r="X9">
        <f>'1976-1988'!AY8/100</f>
        <v>279000</v>
      </c>
      <c r="Y9">
        <f>'1976-1988'!BB8/100</f>
        <v>163333.33333333334</v>
      </c>
      <c r="AA9">
        <f>'1976-1988'!BE8/100</f>
        <v>60835.467499999999</v>
      </c>
      <c r="AB9">
        <f>'1976-1988'!BH8/100</f>
        <v>14266.250833333332</v>
      </c>
      <c r="AC9">
        <f t="shared" si="4"/>
        <v>442333.33333333337</v>
      </c>
      <c r="AE9">
        <f t="shared" si="7"/>
        <v>607416.66666666674</v>
      </c>
      <c r="AF9">
        <f t="shared" si="8"/>
        <v>1199916.6666666665</v>
      </c>
      <c r="AH9">
        <f t="shared" si="9"/>
        <v>607416.66666666674</v>
      </c>
      <c r="AI9">
        <f t="shared" si="10"/>
        <v>1199916.6666666665</v>
      </c>
    </row>
    <row r="10" spans="1:35" x14ac:dyDescent="0.35">
      <c r="A10">
        <f t="shared" si="11"/>
        <v>1983</v>
      </c>
      <c r="B10">
        <f>'1976-1988'!C9/100</f>
        <v>87867.436666666661</v>
      </c>
      <c r="C10">
        <f>'1976-1988'!F9/100</f>
        <v>147000</v>
      </c>
      <c r="D10">
        <f>'1976-1988'!I9/100</f>
        <v>39505.198333333334</v>
      </c>
      <c r="E10">
        <f>'1976-1988'!L9/100</f>
        <v>11434.638333333332</v>
      </c>
      <c r="F10">
        <f t="shared" si="0"/>
        <v>234867.43666666665</v>
      </c>
      <c r="G10">
        <f>'1976-1988'!O9/100</f>
        <v>395250</v>
      </c>
      <c r="H10">
        <f>'1976-1988'!R9/100</f>
        <v>578083.33333333337</v>
      </c>
      <c r="I10">
        <f>'1976-1988'!U9/100</f>
        <v>218666.66666666669</v>
      </c>
      <c r="J10">
        <f>'1976-1988'!X9/100</f>
        <v>94230.509166666656</v>
      </c>
      <c r="K10">
        <f t="shared" si="1"/>
        <v>973333.33333333337</v>
      </c>
      <c r="L10">
        <f>'1976-1988'!AA9/100</f>
        <v>80002.548333333325</v>
      </c>
      <c r="M10">
        <f>'1976-1988'!AD9/100</f>
        <v>149619.44666666666</v>
      </c>
      <c r="O10">
        <f>'1976-1988'!AG9/100</f>
        <v>83866.019166666665</v>
      </c>
      <c r="P10">
        <f>'1976-1988'!AJ9/100</f>
        <v>43722.684166666673</v>
      </c>
      <c r="Q10">
        <f t="shared" si="2"/>
        <v>229621.995</v>
      </c>
      <c r="R10">
        <f>'1976-1988'!AM9/100</f>
        <v>319166.66666666669</v>
      </c>
      <c r="S10">
        <f>'1976-1988'!AP9/100</f>
        <v>430416.66666666663</v>
      </c>
      <c r="U10">
        <f>'1976-1988'!AS9/100</f>
        <v>248166.66666666669</v>
      </c>
      <c r="V10">
        <f>'1976-1988'!AV9/100</f>
        <v>121133.50333333334</v>
      </c>
      <c r="W10">
        <f t="shared" si="3"/>
        <v>749583.33333333326</v>
      </c>
      <c r="X10">
        <f>'1976-1988'!AY9/100</f>
        <v>276416.66666666669</v>
      </c>
      <c r="Y10">
        <f>'1976-1988'!BB9/100</f>
        <v>173083.33333333331</v>
      </c>
      <c r="AA10">
        <f>'1976-1988'!BE9/100</f>
        <v>62239.207499999997</v>
      </c>
      <c r="AB10">
        <f>'1976-1988'!BH9/100</f>
        <v>17601.819166666668</v>
      </c>
      <c r="AC10">
        <f t="shared" si="4"/>
        <v>449500</v>
      </c>
      <c r="AE10">
        <f t="shared" si="7"/>
        <v>595583.33333333337</v>
      </c>
      <c r="AF10">
        <f t="shared" si="8"/>
        <v>1199083.3333333333</v>
      </c>
      <c r="AH10">
        <f t="shared" si="9"/>
        <v>595583.33333333337</v>
      </c>
      <c r="AI10">
        <f t="shared" si="10"/>
        <v>1199083.3333333333</v>
      </c>
    </row>
    <row r="11" spans="1:35" x14ac:dyDescent="0.35">
      <c r="A11">
        <f t="shared" si="11"/>
        <v>1984</v>
      </c>
      <c r="B11">
        <f>'1976-1988'!C10/100</f>
        <v>76332.929999999993</v>
      </c>
      <c r="C11">
        <f>'1976-1988'!F10/100</f>
        <v>108403.19916666666</v>
      </c>
      <c r="D11">
        <f>'1976-1988'!I10/100</f>
        <v>37324.936666666668</v>
      </c>
      <c r="E11">
        <f>'1976-1988'!L10/100</f>
        <v>9238.0249999999996</v>
      </c>
      <c r="F11">
        <f t="shared" si="0"/>
        <v>184736.12916666665</v>
      </c>
      <c r="G11">
        <f>'1976-1988'!O10/100</f>
        <v>348500</v>
      </c>
      <c r="H11">
        <f>'1976-1988'!R10/100</f>
        <v>525000</v>
      </c>
      <c r="I11">
        <f>'1976-1988'!U10/100</f>
        <v>193916.66666666669</v>
      </c>
      <c r="J11">
        <f>'1976-1988'!X10/100</f>
        <v>90012.180833333347</v>
      </c>
      <c r="K11">
        <f t="shared" si="1"/>
        <v>873500</v>
      </c>
      <c r="L11">
        <f>'1976-1988'!AA10/100</f>
        <v>91190.573333333334</v>
      </c>
      <c r="M11">
        <f>'1976-1988'!AD10/100</f>
        <v>176750</v>
      </c>
      <c r="O11">
        <f>'1976-1988'!AG10/100</f>
        <v>82049.846666666665</v>
      </c>
      <c r="P11">
        <f>'1976-1988'!AJ10/100</f>
        <v>47615.885000000002</v>
      </c>
      <c r="Q11">
        <f t="shared" si="2"/>
        <v>267940.57333333336</v>
      </c>
      <c r="R11">
        <f>'1976-1988'!AM10/100</f>
        <v>303833.33333333331</v>
      </c>
      <c r="S11">
        <f>'1976-1988'!AP10/100</f>
        <v>413583.33333333337</v>
      </c>
      <c r="U11">
        <f>'1976-1988'!AS10/100</f>
        <v>231500</v>
      </c>
      <c r="V11">
        <f>'1976-1988'!AV10/100</f>
        <v>123108.98833333334</v>
      </c>
      <c r="W11">
        <f t="shared" si="3"/>
        <v>717416.66666666674</v>
      </c>
      <c r="X11">
        <f>'1976-1988'!AY10/100</f>
        <v>260000</v>
      </c>
      <c r="Y11">
        <f>'1976-1988'!BB10/100</f>
        <v>165666.66666666666</v>
      </c>
      <c r="AA11">
        <f>'1976-1988'!BE10/100</f>
        <v>62917.902499999997</v>
      </c>
      <c r="AB11">
        <f>'1976-1988'!BH10/100</f>
        <v>17523.886666666669</v>
      </c>
      <c r="AC11">
        <f t="shared" si="4"/>
        <v>425666.66666666663</v>
      </c>
      <c r="AE11">
        <f t="shared" si="7"/>
        <v>563833.33333333326</v>
      </c>
      <c r="AF11">
        <f t="shared" si="8"/>
        <v>1143083.3333333335</v>
      </c>
      <c r="AH11">
        <f t="shared" si="9"/>
        <v>563833.33333333326</v>
      </c>
      <c r="AI11">
        <f t="shared" si="10"/>
        <v>1143083.3333333335</v>
      </c>
    </row>
    <row r="12" spans="1:35" x14ac:dyDescent="0.35">
      <c r="A12">
        <f t="shared" si="11"/>
        <v>1985</v>
      </c>
      <c r="B12">
        <f>'1976-1988'!C11/100</f>
        <v>86165.945000000007</v>
      </c>
      <c r="C12">
        <f>'1976-1988'!F11/100</f>
        <v>130580.80083333334</v>
      </c>
      <c r="D12">
        <f>'1976-1988'!I11/100</f>
        <v>42850.504999999997</v>
      </c>
      <c r="E12">
        <f>'1976-1988'!L11/100</f>
        <v>10528.439166666667</v>
      </c>
      <c r="F12">
        <f t="shared" si="0"/>
        <v>216746.74583333335</v>
      </c>
      <c r="G12">
        <f>'1976-1988'!O11/100</f>
        <v>357083.33333333337</v>
      </c>
      <c r="H12">
        <f>'1976-1988'!R11/100</f>
        <v>531416.66666666663</v>
      </c>
      <c r="I12">
        <f>'1976-1988'!U11/100</f>
        <v>186166.66666666669</v>
      </c>
      <c r="J12">
        <f>'1976-1988'!X11/100</f>
        <v>82724.559166666673</v>
      </c>
      <c r="K12">
        <f t="shared" si="1"/>
        <v>888500</v>
      </c>
      <c r="L12">
        <f>'1976-1988'!AA11/100</f>
        <v>99659.672500000001</v>
      </c>
      <c r="M12">
        <f>'1976-1988'!AD11/100</f>
        <v>190250</v>
      </c>
      <c r="O12">
        <f>'1976-1988'!AG11/100</f>
        <v>95327.603333333333</v>
      </c>
      <c r="P12">
        <f>'1976-1988'!AJ11/100</f>
        <v>55543.8</v>
      </c>
      <c r="Q12">
        <f t="shared" si="2"/>
        <v>289909.67249999999</v>
      </c>
      <c r="R12">
        <f>'1976-1988'!AM11/100</f>
        <v>307000</v>
      </c>
      <c r="S12">
        <f>'1976-1988'!AP11/100</f>
        <v>431500</v>
      </c>
      <c r="U12">
        <f>'1976-1988'!AS11/100</f>
        <v>253250</v>
      </c>
      <c r="V12">
        <f>'1976-1988'!AV11/100</f>
        <v>131431.8775</v>
      </c>
      <c r="W12">
        <f t="shared" si="3"/>
        <v>738500</v>
      </c>
      <c r="X12">
        <f>'1976-1988'!AY11/100</f>
        <v>273166.66666666669</v>
      </c>
      <c r="Y12">
        <f>'1976-1988'!BB11/100</f>
        <v>149916.66666666666</v>
      </c>
      <c r="AA12">
        <f>'1976-1988'!BE11/100</f>
        <v>58176.017500000002</v>
      </c>
      <c r="AB12">
        <f>'1976-1988'!BH11/100</f>
        <v>19742.3675</v>
      </c>
      <c r="AC12">
        <f t="shared" si="4"/>
        <v>423083.33333333337</v>
      </c>
      <c r="AE12">
        <f t="shared" si="7"/>
        <v>580166.66666666674</v>
      </c>
      <c r="AF12">
        <f t="shared" si="8"/>
        <v>1161583.3333333335</v>
      </c>
      <c r="AH12">
        <f t="shared" si="9"/>
        <v>580166.66666666674</v>
      </c>
      <c r="AI12">
        <f t="shared" si="10"/>
        <v>1161583.3333333335</v>
      </c>
    </row>
    <row r="13" spans="1:35" x14ac:dyDescent="0.35">
      <c r="A13">
        <f t="shared" si="11"/>
        <v>1986</v>
      </c>
      <c r="B13">
        <f>'1976-1988'!C12/100</f>
        <v>75749.597500000003</v>
      </c>
      <c r="C13">
        <f>'1976-1988'!F12/100</f>
        <v>120857.62833333334</v>
      </c>
      <c r="D13">
        <f>'1976-1988'!I12/100</f>
        <v>32432.129166666666</v>
      </c>
      <c r="E13">
        <f>'1976-1988'!L12/100</f>
        <v>11987.002500000001</v>
      </c>
      <c r="F13">
        <f t="shared" si="0"/>
        <v>196607.22583333333</v>
      </c>
      <c r="G13">
        <f>'1976-1988'!O12/100</f>
        <v>335333.33333333331</v>
      </c>
      <c r="H13">
        <f>'1976-1988'!R12/100</f>
        <v>520166.66666666663</v>
      </c>
      <c r="I13">
        <f>'1976-1988'!U12/100</f>
        <v>193583.33333333331</v>
      </c>
      <c r="J13">
        <f>'1976-1988'!X12/100</f>
        <v>84566.921666666662</v>
      </c>
      <c r="K13">
        <f t="shared" si="1"/>
        <v>855500</v>
      </c>
      <c r="L13">
        <f>'1976-1988'!AA12/100</f>
        <v>120975.105</v>
      </c>
      <c r="M13">
        <f>'1976-1988'!AD12/100</f>
        <v>213333.33333333331</v>
      </c>
      <c r="O13">
        <f>'1976-1988'!AG12/100</f>
        <v>109587.58666666666</v>
      </c>
      <c r="P13">
        <f>'1976-1988'!AJ12/100</f>
        <v>58926.415000000001</v>
      </c>
      <c r="Q13">
        <f t="shared" si="2"/>
        <v>334308.4383333333</v>
      </c>
      <c r="R13">
        <f>'1976-1988'!AM12/100</f>
        <v>291583.33333333331</v>
      </c>
      <c r="S13">
        <f>'1976-1988'!AP12/100</f>
        <v>419416.66666666663</v>
      </c>
      <c r="U13">
        <f>'1976-1988'!AS12/100</f>
        <v>240166.66666666669</v>
      </c>
      <c r="V13">
        <f>'1976-1988'!AV12/100</f>
        <v>129401.35416666666</v>
      </c>
      <c r="W13">
        <f t="shared" si="3"/>
        <v>711000</v>
      </c>
      <c r="X13">
        <f>'1976-1988'!AY12/100</f>
        <v>276000</v>
      </c>
      <c r="Y13">
        <f>'1976-1988'!BB12/100</f>
        <v>142083.33333333334</v>
      </c>
      <c r="AA13">
        <f>'1976-1988'!BE12/100</f>
        <v>54935.97</v>
      </c>
      <c r="AB13">
        <f>'1976-1988'!BH12/100</f>
        <v>16502.144166666669</v>
      </c>
      <c r="AC13">
        <f t="shared" si="4"/>
        <v>418083.33333333337</v>
      </c>
      <c r="AE13">
        <f t="shared" si="7"/>
        <v>567583.33333333326</v>
      </c>
      <c r="AF13">
        <f t="shared" si="8"/>
        <v>1129083.3333333335</v>
      </c>
      <c r="AH13">
        <f t="shared" si="9"/>
        <v>567583.33333333326</v>
      </c>
      <c r="AI13">
        <f t="shared" si="10"/>
        <v>1129083.3333333335</v>
      </c>
    </row>
    <row r="14" spans="1:35" x14ac:dyDescent="0.35">
      <c r="A14">
        <f t="shared" si="11"/>
        <v>1987</v>
      </c>
      <c r="B14">
        <f>'1976-1988'!C13/100</f>
        <v>61366.962500000001</v>
      </c>
      <c r="C14">
        <f>'1976-1988'!F13/100</f>
        <v>115413.1525</v>
      </c>
      <c r="D14">
        <f>'1976-1988'!I13/100</f>
        <v>38184.700833333336</v>
      </c>
      <c r="E14">
        <f>'1976-1988'!L13/100</f>
        <v>13442.739166666668</v>
      </c>
      <c r="F14">
        <f t="shared" si="0"/>
        <v>176780.11499999999</v>
      </c>
      <c r="G14">
        <f>'1976-1988'!O13/100</f>
        <v>304750</v>
      </c>
      <c r="H14">
        <f>'1976-1988'!R13/100</f>
        <v>460083.33333333337</v>
      </c>
      <c r="I14">
        <f>'1976-1988'!U13/100</f>
        <v>186500</v>
      </c>
      <c r="J14">
        <f>'1976-1988'!X13/100</f>
        <v>81965.535000000003</v>
      </c>
      <c r="K14">
        <f t="shared" si="1"/>
        <v>764833.33333333337</v>
      </c>
      <c r="L14">
        <f>'1976-1988'!AA13/100</f>
        <v>116746.78833333334</v>
      </c>
      <c r="M14">
        <f>'1976-1988'!AD13/100</f>
        <v>208750</v>
      </c>
      <c r="O14">
        <f>'1976-1988'!AG13/100</f>
        <v>112587.67583333334</v>
      </c>
      <c r="P14">
        <f>'1976-1988'!AJ13/100</f>
        <v>59016.055833333332</v>
      </c>
      <c r="Q14">
        <f t="shared" si="2"/>
        <v>325496.78833333333</v>
      </c>
      <c r="R14">
        <f>'1976-1988'!AM13/100</f>
        <v>283500</v>
      </c>
      <c r="S14">
        <f>'1976-1988'!AP13/100</f>
        <v>388500</v>
      </c>
      <c r="U14">
        <f>'1976-1988'!AS13/100</f>
        <v>254333.33333333331</v>
      </c>
      <c r="V14">
        <f>'1976-1988'!AV13/100</f>
        <v>122025.93</v>
      </c>
      <c r="W14">
        <f t="shared" si="3"/>
        <v>672000</v>
      </c>
      <c r="X14">
        <f>'1976-1988'!AY13/100</f>
        <v>256833.33333333331</v>
      </c>
      <c r="Y14">
        <f>'1976-1988'!BB13/100</f>
        <v>129096.6925</v>
      </c>
      <c r="AA14">
        <f>'1976-1988'!BE13/100</f>
        <v>52577.77</v>
      </c>
      <c r="AB14">
        <f>'1976-1988'!BH13/100</f>
        <v>14428.151666666667</v>
      </c>
      <c r="AC14">
        <f t="shared" si="4"/>
        <v>385930.02583333332</v>
      </c>
      <c r="AE14">
        <f t="shared" si="7"/>
        <v>540333.33333333326</v>
      </c>
      <c r="AF14">
        <f t="shared" si="8"/>
        <v>1057930.0258333334</v>
      </c>
      <c r="AH14">
        <f t="shared" si="9"/>
        <v>540333.33333333326</v>
      </c>
      <c r="AI14">
        <f t="shared" si="10"/>
        <v>1057930.0258333334</v>
      </c>
    </row>
    <row r="15" spans="1:35" x14ac:dyDescent="0.35">
      <c r="A15">
        <f t="shared" si="11"/>
        <v>1988</v>
      </c>
      <c r="B15">
        <f>'1976-1988'!C14/100</f>
        <v>72303.003333333327</v>
      </c>
      <c r="C15">
        <f>'1976-1988'!F14/100</f>
        <v>112733.65</v>
      </c>
      <c r="D15">
        <f>'1976-1988'!I14/100</f>
        <v>32671.494999999999</v>
      </c>
      <c r="E15">
        <f>'1976-1988'!L14/100</f>
        <v>10782.475833333332</v>
      </c>
      <c r="F15">
        <f t="shared" si="0"/>
        <v>185036.65333333332</v>
      </c>
      <c r="G15">
        <f>'1976-1988'!O14/100</f>
        <v>282333.33333333331</v>
      </c>
      <c r="H15">
        <f>'1976-1988'!R14/100</f>
        <v>417750</v>
      </c>
      <c r="I15">
        <f>'1976-1988'!U14/100</f>
        <v>155000</v>
      </c>
      <c r="J15">
        <f>'1976-1988'!X14/100</f>
        <v>68774.324166666673</v>
      </c>
      <c r="K15">
        <f t="shared" si="1"/>
        <v>700083.33333333326</v>
      </c>
      <c r="L15">
        <f>'1976-1988'!AA14/100</f>
        <v>130235.94083333334</v>
      </c>
      <c r="M15">
        <f>'1976-1988'!AD14/100</f>
        <v>244416.66666666669</v>
      </c>
      <c r="O15">
        <f>'1976-1988'!AG14/100</f>
        <v>120044.69500000001</v>
      </c>
      <c r="P15">
        <f>'1976-1988'!AJ14/100</f>
        <v>58665.666666666672</v>
      </c>
      <c r="Q15">
        <f t="shared" si="2"/>
        <v>374652.60750000004</v>
      </c>
      <c r="R15">
        <f>'1976-1988'!AM14/100</f>
        <v>266916.66666666669</v>
      </c>
      <c r="S15">
        <f>'1976-1988'!AP14/100</f>
        <v>354916.66666666663</v>
      </c>
      <c r="U15">
        <f>'1976-1988'!AS14/100</f>
        <v>225333.33333333331</v>
      </c>
      <c r="V15">
        <f>'1976-1988'!AV14/100</f>
        <v>116526.29583333334</v>
      </c>
      <c r="W15">
        <f t="shared" si="3"/>
        <v>621833.33333333326</v>
      </c>
      <c r="X15">
        <f>'1976-1988'!AY14/100</f>
        <v>239000</v>
      </c>
      <c r="Y15">
        <f>'1976-1988'!BB14/100</f>
        <v>122074.78750000001</v>
      </c>
      <c r="AA15">
        <f>'1976-1988'!BE14/100</f>
        <v>49127.023333333331</v>
      </c>
      <c r="AB15">
        <f>'1976-1988'!BH14/100</f>
        <v>15953.400833333333</v>
      </c>
      <c r="AC15">
        <f t="shared" si="4"/>
        <v>361074.78749999998</v>
      </c>
      <c r="AE15">
        <f t="shared" si="7"/>
        <v>505916.66666666669</v>
      </c>
      <c r="AF15">
        <f t="shared" si="8"/>
        <v>982908.12083333323</v>
      </c>
      <c r="AH15">
        <f t="shared" si="9"/>
        <v>505916.66666666669</v>
      </c>
      <c r="AI15">
        <f t="shared" si="10"/>
        <v>982908.12083333323</v>
      </c>
    </row>
    <row r="16" spans="1:35" x14ac:dyDescent="0.35">
      <c r="A16">
        <f t="shared" si="11"/>
        <v>1989</v>
      </c>
      <c r="B16" s="5">
        <f>'1989-1993'!C2</f>
        <v>127029.37333333331</v>
      </c>
      <c r="C16" s="5">
        <f>'1989-1993'!F2</f>
        <v>224368.2166666667</v>
      </c>
      <c r="D16" s="5">
        <f>'1989-1993'!I2</f>
        <v>76312.376666666663</v>
      </c>
      <c r="E16" s="5">
        <f>'1989-1993'!L2</f>
        <v>34203.535833333335</v>
      </c>
      <c r="F16">
        <f t="shared" si="0"/>
        <v>351397.59</v>
      </c>
      <c r="G16" s="5">
        <f>'1989-1993'!O2</f>
        <v>362336.43333333329</v>
      </c>
      <c r="H16" s="5">
        <f>'1989-1993'!R2</f>
        <v>555230.20833333337</v>
      </c>
      <c r="I16" s="5">
        <f>'1989-1993'!U2</f>
        <v>256976.03333333335</v>
      </c>
      <c r="J16" s="5">
        <f>'1989-1993'!X2</f>
        <v>129503.11166666669</v>
      </c>
      <c r="K16">
        <f t="shared" si="1"/>
        <v>917566.6416666666</v>
      </c>
      <c r="L16" s="5">
        <f>'1989-1993'!AA2</f>
        <v>139921.41666666666</v>
      </c>
      <c r="M16" s="5">
        <f>'1989-1993'!AD2</f>
        <v>231647.17499999996</v>
      </c>
      <c r="N16" s="5"/>
      <c r="O16" s="5">
        <f>'1989-1993'!AG2</f>
        <v>122652.99083333334</v>
      </c>
      <c r="P16" s="5">
        <f>'1989-1993'!AJ2</f>
        <v>69896.221666666665</v>
      </c>
      <c r="Q16">
        <f t="shared" si="2"/>
        <v>371568.59166666662</v>
      </c>
      <c r="R16" s="5">
        <f>'1989-1993'!AM2</f>
        <v>299196.83333333331</v>
      </c>
      <c r="S16" s="5">
        <f>'1989-1993'!AP2</f>
        <v>386706.6333333333</v>
      </c>
      <c r="T16" s="5"/>
      <c r="U16" s="5">
        <f>'1989-1993'!AS2</f>
        <v>226261.16666666666</v>
      </c>
      <c r="V16" s="5">
        <f>'1989-1993'!AV2</f>
        <v>129587.03166666668</v>
      </c>
      <c r="W16">
        <f t="shared" si="3"/>
        <v>685903.46666666656</v>
      </c>
      <c r="X16" s="5">
        <f>'1989-1993'!AY2</f>
        <v>295787.15833333333</v>
      </c>
      <c r="Y16" s="5">
        <f>'1989-1993'!BB2</f>
        <v>116174.34083333334</v>
      </c>
      <c r="Z16" s="5"/>
      <c r="AA16" s="5">
        <f>'1989-1993'!BE2</f>
        <v>42306.365833333337</v>
      </c>
      <c r="AB16" s="5">
        <f>'1989-1993'!BH2</f>
        <v>16131.382500000002</v>
      </c>
      <c r="AC16">
        <f t="shared" si="4"/>
        <v>411961.49916666665</v>
      </c>
      <c r="AE16">
        <f t="shared" si="7"/>
        <v>594983.9916666667</v>
      </c>
      <c r="AF16">
        <f t="shared" si="8"/>
        <v>1097864.9658333333</v>
      </c>
      <c r="AH16">
        <f t="shared" si="9"/>
        <v>594983.9916666667</v>
      </c>
      <c r="AI16">
        <f t="shared" si="10"/>
        <v>1097864.9658333333</v>
      </c>
    </row>
    <row r="17" spans="1:35" x14ac:dyDescent="0.35">
      <c r="A17">
        <f t="shared" si="11"/>
        <v>1990</v>
      </c>
      <c r="B17" s="5">
        <f>'1989-1993'!C3</f>
        <v>144299.47083333335</v>
      </c>
      <c r="C17" s="5">
        <f>'1989-1993'!F3</f>
        <v>261836.85</v>
      </c>
      <c r="D17" s="5">
        <f>'1989-1993'!I3</f>
        <v>88958.445833333346</v>
      </c>
      <c r="E17" s="5">
        <f>'1989-1993'!L3</f>
        <v>37392.089166666665</v>
      </c>
      <c r="F17">
        <f t="shared" si="0"/>
        <v>406136.32083333336</v>
      </c>
      <c r="G17" s="5">
        <f>'1989-1993'!O3</f>
        <v>380866.5</v>
      </c>
      <c r="H17" s="5">
        <f>'1989-1993'!R3</f>
        <v>580111.66666666663</v>
      </c>
      <c r="I17" s="5">
        <f>'1989-1993'!U3</f>
        <v>267740.91666666663</v>
      </c>
      <c r="J17" s="5">
        <f>'1989-1993'!X3</f>
        <v>124782.95666666668</v>
      </c>
      <c r="K17">
        <f t="shared" si="1"/>
        <v>960978.16666666663</v>
      </c>
      <c r="L17" s="5">
        <f>'1989-1993'!AA3</f>
        <v>135470.64416666669</v>
      </c>
      <c r="M17" s="5">
        <f>'1989-1993'!AD3</f>
        <v>234376.15</v>
      </c>
      <c r="N17" s="5"/>
      <c r="O17" s="5">
        <f>'1989-1993'!AG3</f>
        <v>121958.10833333332</v>
      </c>
      <c r="P17" s="5">
        <f>'1989-1993'!AJ3</f>
        <v>59102.686666666668</v>
      </c>
      <c r="Q17">
        <f t="shared" si="2"/>
        <v>369846.79416666669</v>
      </c>
      <c r="R17" s="5">
        <f>'1989-1993'!AM3</f>
        <v>294641.14999999997</v>
      </c>
      <c r="S17" s="5">
        <f>'1989-1993'!AP3</f>
        <v>363279.50833333336</v>
      </c>
      <c r="T17" s="5"/>
      <c r="U17" s="5">
        <f>'1989-1993'!AS3</f>
        <v>238775.70833333334</v>
      </c>
      <c r="V17" s="5">
        <f>'1989-1993'!AV3</f>
        <v>131845.89333333334</v>
      </c>
      <c r="W17">
        <f t="shared" si="3"/>
        <v>657920.65833333333</v>
      </c>
      <c r="X17" s="5">
        <f>'1989-1993'!AY3</f>
        <v>296334.87500000006</v>
      </c>
      <c r="Y17" s="5">
        <f>'1989-1993'!BB3</f>
        <v>113815.37666666669</v>
      </c>
      <c r="Z17" s="5"/>
      <c r="AA17" s="5">
        <f>'1989-1993'!BE3</f>
        <v>45481.819166666661</v>
      </c>
      <c r="AB17" s="5">
        <f>'1989-1993'!BH3</f>
        <v>17624.677499999998</v>
      </c>
      <c r="AC17">
        <f t="shared" si="4"/>
        <v>410150.25166666677</v>
      </c>
      <c r="AE17">
        <f t="shared" si="7"/>
        <v>590976.02500000002</v>
      </c>
      <c r="AF17">
        <f t="shared" si="8"/>
        <v>1068070.9100000001</v>
      </c>
      <c r="AH17">
        <f t="shared" si="9"/>
        <v>590976.02500000002</v>
      </c>
      <c r="AI17">
        <f t="shared" si="10"/>
        <v>1068070.9100000001</v>
      </c>
    </row>
    <row r="18" spans="1:35" x14ac:dyDescent="0.35">
      <c r="A18">
        <f t="shared" si="11"/>
        <v>1991</v>
      </c>
      <c r="B18" s="5">
        <f>'1989-1993'!C4</f>
        <v>162518.56666666665</v>
      </c>
      <c r="C18" s="5">
        <f>'1989-1993'!F4</f>
        <v>289949.16666666669</v>
      </c>
      <c r="D18" s="5">
        <f>'1989-1993'!I4</f>
        <v>105693.04166666667</v>
      </c>
      <c r="E18" s="5">
        <f>'1989-1993'!L4</f>
        <v>42044.294999999998</v>
      </c>
      <c r="F18">
        <f t="shared" si="0"/>
        <v>452467.73333333334</v>
      </c>
      <c r="G18" s="5">
        <f>'1989-1993'!O4</f>
        <v>392262.33333333343</v>
      </c>
      <c r="H18" s="5">
        <f>'1989-1993'!R4</f>
        <v>585690.00833333342</v>
      </c>
      <c r="I18" s="5">
        <f>'1989-1993'!U4</f>
        <v>298449.44166666671</v>
      </c>
      <c r="J18" s="5">
        <f>'1989-1993'!X4</f>
        <v>152083.16666666666</v>
      </c>
      <c r="K18">
        <f t="shared" si="1"/>
        <v>977952.34166666679</v>
      </c>
      <c r="L18" s="5">
        <f>'1989-1993'!AA4</f>
        <v>122555.74333333333</v>
      </c>
      <c r="M18" s="5">
        <f>'1989-1993'!AD4</f>
        <v>192922.94999999998</v>
      </c>
      <c r="N18" s="5"/>
      <c r="O18" s="5">
        <f>'1989-1993'!AG4</f>
        <v>111707.20416666666</v>
      </c>
      <c r="P18" s="5">
        <f>'1989-1993'!AJ4</f>
        <v>55702.297500000008</v>
      </c>
      <c r="Q18">
        <f t="shared" si="2"/>
        <v>315478.6933333333</v>
      </c>
      <c r="R18" s="5">
        <f>'1989-1993'!AM4</f>
        <v>299642.61666666664</v>
      </c>
      <c r="S18" s="5">
        <f>'1989-1993'!AP4</f>
        <v>381231.55000000005</v>
      </c>
      <c r="T18" s="5"/>
      <c r="U18" s="5">
        <f>'1989-1993'!AS4</f>
        <v>260091.10833333331</v>
      </c>
      <c r="V18" s="5">
        <f>'1989-1993'!AV4</f>
        <v>136313.68083333332</v>
      </c>
      <c r="W18">
        <f t="shared" si="3"/>
        <v>680874.16666666674</v>
      </c>
      <c r="X18" s="5">
        <f>'1989-1993'!AY4</f>
        <v>300080.51666666666</v>
      </c>
      <c r="Y18" s="5">
        <f>'1989-1993'!BB4</f>
        <v>120219.43083333335</v>
      </c>
      <c r="Z18" s="5"/>
      <c r="AA18" s="5">
        <f>'1989-1993'!BE4</f>
        <v>60049.789166666676</v>
      </c>
      <c r="AB18" s="5">
        <f>'1989-1993'!BH4</f>
        <v>17126.505833333336</v>
      </c>
      <c r="AC18">
        <f t="shared" si="4"/>
        <v>420299.94750000001</v>
      </c>
      <c r="AE18">
        <f t="shared" si="7"/>
        <v>599723.1333333333</v>
      </c>
      <c r="AF18">
        <f t="shared" si="8"/>
        <v>1101174.1141666668</v>
      </c>
      <c r="AH18">
        <f t="shared" si="9"/>
        <v>599723.1333333333</v>
      </c>
      <c r="AI18">
        <f t="shared" si="10"/>
        <v>1101174.1141666668</v>
      </c>
    </row>
    <row r="19" spans="1:35" x14ac:dyDescent="0.35">
      <c r="A19">
        <f t="shared" si="11"/>
        <v>1992</v>
      </c>
      <c r="B19" s="5">
        <f>'1989-1993'!C5</f>
        <v>145022.22500000001</v>
      </c>
      <c r="C19" s="5">
        <f>'1989-1993'!F5</f>
        <v>249638.90833333333</v>
      </c>
      <c r="D19" s="5">
        <f>'1989-1993'!I5</f>
        <v>113960.71750000001</v>
      </c>
      <c r="E19" s="5">
        <f>'1989-1993'!L5</f>
        <v>29979.216666666664</v>
      </c>
      <c r="F19">
        <f t="shared" si="0"/>
        <v>394661.1333333333</v>
      </c>
      <c r="G19" s="5">
        <f>'1989-1993'!O5</f>
        <v>424788.35833333334</v>
      </c>
      <c r="H19" s="5">
        <f>'1989-1993'!R5</f>
        <v>508866.62500000006</v>
      </c>
      <c r="I19" s="5">
        <f>'1989-1993'!U5</f>
        <v>305266.08333333331</v>
      </c>
      <c r="J19" s="5">
        <f>'1989-1993'!X5</f>
        <v>122031.37333333334</v>
      </c>
      <c r="K19">
        <f t="shared" si="1"/>
        <v>933654.9833333334</v>
      </c>
      <c r="L19" s="5">
        <f>'1989-1993'!AA5</f>
        <v>124153.68333333331</v>
      </c>
      <c r="M19" s="5">
        <f>'1989-1993'!AD5</f>
        <v>153541.77499999999</v>
      </c>
      <c r="N19" s="5"/>
      <c r="O19" s="5">
        <f>'1989-1993'!AG5</f>
        <v>107110.09416666666</v>
      </c>
      <c r="P19" s="5">
        <f>'1989-1993'!AJ5</f>
        <v>42024.229166666664</v>
      </c>
      <c r="Q19">
        <f t="shared" si="2"/>
        <v>277695.45833333331</v>
      </c>
      <c r="R19" s="5">
        <f>'1989-1993'!AM5</f>
        <v>311859.40000000002</v>
      </c>
      <c r="S19" s="5">
        <f>'1989-1993'!AP5</f>
        <v>327728.54166666669</v>
      </c>
      <c r="T19" s="5"/>
      <c r="U19" s="5">
        <f>'1989-1993'!AS5</f>
        <v>294111.20833333331</v>
      </c>
      <c r="V19" s="5">
        <f>'1989-1993'!AV5</f>
        <v>105119.76333333332</v>
      </c>
      <c r="W19">
        <f t="shared" si="3"/>
        <v>639587.94166666665</v>
      </c>
      <c r="X19" s="5">
        <f>'1989-1993'!AY5</f>
        <v>396588.56666666665</v>
      </c>
      <c r="Y19" s="5">
        <f>'1989-1993'!BB5</f>
        <v>65837.674166666664</v>
      </c>
      <c r="Z19" s="5"/>
      <c r="AA19" s="5">
        <f>'1989-1993'!BE5</f>
        <v>57504.204166666663</v>
      </c>
      <c r="AB19" s="5">
        <f>'1989-1993'!BH5</f>
        <v>15340.408333333331</v>
      </c>
      <c r="AC19">
        <f t="shared" si="4"/>
        <v>462426.24083333334</v>
      </c>
      <c r="AE19">
        <f t="shared" si="7"/>
        <v>708447.96666666667</v>
      </c>
      <c r="AF19">
        <f t="shared" si="8"/>
        <v>1102014.1825000001</v>
      </c>
      <c r="AH19">
        <f t="shared" si="9"/>
        <v>708447.96666666667</v>
      </c>
      <c r="AI19">
        <f t="shared" si="10"/>
        <v>1102014.1825000001</v>
      </c>
    </row>
    <row r="20" spans="1:35" x14ac:dyDescent="0.35">
      <c r="A20">
        <f t="shared" si="11"/>
        <v>1993</v>
      </c>
      <c r="B20" s="5">
        <f>'1989-1993'!C6</f>
        <v>125919.17749999999</v>
      </c>
      <c r="C20" s="5">
        <f>'1989-1993'!F6</f>
        <v>217538.31666666665</v>
      </c>
      <c r="D20" s="5">
        <f>'1989-1993'!I6</f>
        <v>106685.6425</v>
      </c>
      <c r="E20" s="5">
        <f>'1989-1993'!L6</f>
        <v>33420.14916666667</v>
      </c>
      <c r="F20">
        <f t="shared" si="0"/>
        <v>343457.49416666664</v>
      </c>
      <c r="G20" s="5">
        <f>'1989-1993'!O6</f>
        <v>384753.8916666666</v>
      </c>
      <c r="H20" s="5">
        <f>'1989-1993'!R6</f>
        <v>513021.19166666683</v>
      </c>
      <c r="I20" s="5">
        <f>'1989-1993'!U6</f>
        <v>298627.85833333334</v>
      </c>
      <c r="J20" s="5">
        <f>'1989-1993'!X6</f>
        <v>114077.83166666667</v>
      </c>
      <c r="K20">
        <f t="shared" si="1"/>
        <v>897775.08333333349</v>
      </c>
      <c r="L20" s="5">
        <f>'1989-1993'!AA6</f>
        <v>127122.91166666667</v>
      </c>
      <c r="M20" s="5">
        <f>'1989-1993'!AD6</f>
        <v>170256.65833333333</v>
      </c>
      <c r="N20" s="5"/>
      <c r="O20" s="5">
        <f>'1989-1993'!AG6</f>
        <v>108265.69916666666</v>
      </c>
      <c r="P20" s="5">
        <f>'1989-1993'!AJ6</f>
        <v>39769.267499999994</v>
      </c>
      <c r="Q20">
        <f t="shared" si="2"/>
        <v>297379.57</v>
      </c>
      <c r="R20" s="5">
        <f>'1989-1993'!AM6</f>
        <v>296317.45833333331</v>
      </c>
      <c r="S20" s="5">
        <f>'1989-1993'!AP6</f>
        <v>305520.57500000001</v>
      </c>
      <c r="T20" s="5"/>
      <c r="U20" s="5">
        <f>'1989-1993'!AS6</f>
        <v>286221.60000000003</v>
      </c>
      <c r="V20" s="5">
        <f>'1989-1993'!AV6</f>
        <v>99341.862499999988</v>
      </c>
      <c r="W20">
        <f t="shared" si="3"/>
        <v>601838.03333333333</v>
      </c>
      <c r="X20" s="5">
        <f>'1989-1993'!AY6</f>
        <v>391902.09166666662</v>
      </c>
      <c r="Y20" s="5">
        <f>'1989-1993'!BB6</f>
        <v>75508.744999999995</v>
      </c>
      <c r="Z20" s="5"/>
      <c r="AA20" s="5">
        <f>'1989-1993'!BE6</f>
        <v>62819.374166666654</v>
      </c>
      <c r="AB20" s="5">
        <f>'1989-1993'!BH6</f>
        <v>14197.556666666665</v>
      </c>
      <c r="AC20">
        <f t="shared" si="4"/>
        <v>467410.83666666661</v>
      </c>
      <c r="AE20">
        <f t="shared" si="7"/>
        <v>688219.54999999993</v>
      </c>
      <c r="AF20">
        <f t="shared" si="8"/>
        <v>1069248.8699999999</v>
      </c>
      <c r="AH20">
        <f t="shared" si="9"/>
        <v>688219.54999999993</v>
      </c>
      <c r="AI20">
        <f t="shared" si="10"/>
        <v>1069248.8699999999</v>
      </c>
    </row>
    <row r="21" spans="1:35" x14ac:dyDescent="0.35">
      <c r="A21">
        <f t="shared" si="11"/>
        <v>1994</v>
      </c>
      <c r="B21">
        <f>'1994-'!B318</f>
        <v>152265.93</v>
      </c>
      <c r="C21">
        <f>'1994-'!C318</f>
        <v>202706.35833333331</v>
      </c>
      <c r="D21">
        <f>'1994-'!D318</f>
        <v>121996.23000000003</v>
      </c>
      <c r="E21">
        <f>'1994-'!E318+'1994-'!F318</f>
        <v>41170.864083333334</v>
      </c>
      <c r="F21">
        <f t="shared" si="0"/>
        <v>354972.28833333333</v>
      </c>
      <c r="G21">
        <f>'1994-'!G318</f>
        <v>179142</v>
      </c>
      <c r="H21">
        <f>'1994-'!H318</f>
        <v>300632.02499999997</v>
      </c>
      <c r="I21">
        <f>'1994-'!I318</f>
        <v>178020.42500000002</v>
      </c>
      <c r="J21">
        <f>'1994-'!J318+'1994-'!K318</f>
        <v>95336.434999999998</v>
      </c>
      <c r="K21">
        <f t="shared" si="1"/>
        <v>479774.02499999997</v>
      </c>
      <c r="L21">
        <f>'1994-'!L318</f>
        <v>73737.23</v>
      </c>
      <c r="M21">
        <f>'1994-'!M318</f>
        <v>125369.705</v>
      </c>
      <c r="O21">
        <f>'1994-'!N318</f>
        <v>93105.257500000007</v>
      </c>
      <c r="P21">
        <f>'1994-'!O318+'1994-'!P318</f>
        <v>44163.56966666667</v>
      </c>
      <c r="Q21">
        <f t="shared" si="2"/>
        <v>199106.935</v>
      </c>
      <c r="R21">
        <f>'1994-'!Q318</f>
        <v>353378.05</v>
      </c>
      <c r="S21">
        <f>'1994-'!R318</f>
        <v>271537.22500000003</v>
      </c>
      <c r="U21">
        <f>'1994-'!S318</f>
        <v>254943.38333333333</v>
      </c>
      <c r="V21">
        <f>'1994-'!T318+'1994-'!U318</f>
        <v>92282.025833333348</v>
      </c>
      <c r="W21">
        <f t="shared" si="3"/>
        <v>624915.27500000002</v>
      </c>
      <c r="X21">
        <f>'1994-'!V318</f>
        <v>160050.7766666667</v>
      </c>
      <c r="Y21">
        <f>'1994-'!W318</f>
        <v>31250.299166666668</v>
      </c>
      <c r="AA21">
        <f>'1994-'!X318</f>
        <v>15827.061916666667</v>
      </c>
      <c r="AB21">
        <f>'1994-'!Y318+'1994-'!Z318</f>
        <v>5296.3939999999993</v>
      </c>
      <c r="AC21">
        <f t="shared" si="4"/>
        <v>191301.07583333337</v>
      </c>
      <c r="AE21">
        <f t="shared" si="7"/>
        <v>513428.82666666666</v>
      </c>
      <c r="AF21">
        <f t="shared" si="8"/>
        <v>816216.35083333333</v>
      </c>
      <c r="AH21">
        <f t="shared" si="9"/>
        <v>513428.82666666666</v>
      </c>
      <c r="AI21">
        <f t="shared" si="10"/>
        <v>816216.35083333333</v>
      </c>
    </row>
    <row r="22" spans="1:35" x14ac:dyDescent="0.35">
      <c r="A22">
        <f t="shared" si="11"/>
        <v>1995</v>
      </c>
      <c r="B22">
        <f>'1994-'!B319</f>
        <v>162011.86666666664</v>
      </c>
      <c r="C22">
        <f>'1994-'!C319</f>
        <v>228408.0083333333</v>
      </c>
      <c r="D22">
        <f>'1994-'!D319</f>
        <v>127638.99999999999</v>
      </c>
      <c r="E22">
        <f>'1994-'!E319+'1994-'!F319</f>
        <v>49430.31958333333</v>
      </c>
      <c r="F22">
        <f t="shared" si="0"/>
        <v>390419.87499999994</v>
      </c>
      <c r="G22">
        <f>'1994-'!G319</f>
        <v>187480.70000000004</v>
      </c>
      <c r="H22">
        <f>'1994-'!H319</f>
        <v>281275.94166666671</v>
      </c>
      <c r="I22">
        <f>'1994-'!I319</f>
        <v>177696.98333333331</v>
      </c>
      <c r="J22">
        <f>'1994-'!J319+'1994-'!K319</f>
        <v>97768.244999999995</v>
      </c>
      <c r="K22">
        <f t="shared" si="1"/>
        <v>468756.64166666672</v>
      </c>
      <c r="L22">
        <f>'1994-'!L319</f>
        <v>80723.127500000002</v>
      </c>
      <c r="M22">
        <f>'1994-'!M319</f>
        <v>133453.27916666665</v>
      </c>
      <c r="O22">
        <f>'1994-'!N319</f>
        <v>95665.707500000004</v>
      </c>
      <c r="P22">
        <f>'1994-'!O319+'1994-'!P319</f>
        <v>48630.543841666666</v>
      </c>
      <c r="Q22">
        <f t="shared" si="2"/>
        <v>214176.40666666665</v>
      </c>
      <c r="R22">
        <f>'1994-'!Q319</f>
        <v>349524.75</v>
      </c>
      <c r="S22">
        <f>'1994-'!R319</f>
        <v>249337.44166666665</v>
      </c>
      <c r="U22">
        <f>'1994-'!S319</f>
        <v>237877.71666666665</v>
      </c>
      <c r="V22">
        <f>'1994-'!T319+'1994-'!U319</f>
        <v>92960.47083333334</v>
      </c>
      <c r="W22">
        <f t="shared" si="3"/>
        <v>598862.19166666665</v>
      </c>
      <c r="X22">
        <f>'1994-'!V319</f>
        <v>159362.95666666669</v>
      </c>
      <c r="Y22">
        <f>'1994-'!W319</f>
        <v>32386.46333333333</v>
      </c>
      <c r="AA22">
        <f>'1994-'!X319</f>
        <v>16661.020250000001</v>
      </c>
      <c r="AB22">
        <f>'1994-'!Y319+'1994-'!Z319</f>
        <v>5990.4403166666671</v>
      </c>
      <c r="AC22">
        <f t="shared" si="4"/>
        <v>191749.42</v>
      </c>
      <c r="AE22">
        <f t="shared" si="7"/>
        <v>508887.70666666667</v>
      </c>
      <c r="AF22">
        <f t="shared" si="8"/>
        <v>790611.61166666669</v>
      </c>
      <c r="AH22">
        <f t="shared" si="9"/>
        <v>508887.70666666667</v>
      </c>
      <c r="AI22">
        <f t="shared" si="10"/>
        <v>790611.61166666669</v>
      </c>
    </row>
    <row r="23" spans="1:35" x14ac:dyDescent="0.35">
      <c r="A23">
        <f t="shared" si="11"/>
        <v>1996</v>
      </c>
      <c r="B23">
        <f>'1994-'!B320</f>
        <v>159395.4</v>
      </c>
      <c r="C23">
        <f>'1994-'!C320</f>
        <v>222442.6333333333</v>
      </c>
      <c r="D23">
        <f>'1994-'!D320</f>
        <v>125838.47083333334</v>
      </c>
      <c r="E23">
        <f>'1994-'!E320+'1994-'!F320</f>
        <v>51225.2955</v>
      </c>
      <c r="F23">
        <f t="shared" si="0"/>
        <v>381838.03333333333</v>
      </c>
      <c r="G23">
        <f>'1994-'!G320</f>
        <v>165212.06666666668</v>
      </c>
      <c r="H23">
        <f>'1994-'!H320</f>
        <v>274682.65833333333</v>
      </c>
      <c r="I23">
        <f>'1994-'!I320</f>
        <v>174610.62499999997</v>
      </c>
      <c r="J23">
        <f>'1994-'!J320+'1994-'!K320</f>
        <v>90598.110833333325</v>
      </c>
      <c r="K23">
        <f t="shared" si="1"/>
        <v>439894.72499999998</v>
      </c>
      <c r="L23">
        <f>'1994-'!L320</f>
        <v>79909.995833333334</v>
      </c>
      <c r="M23">
        <f>'1994-'!M320</f>
        <v>125294.81166666666</v>
      </c>
      <c r="O23">
        <f>'1994-'!N320</f>
        <v>89120.36083333334</v>
      </c>
      <c r="P23">
        <f>'1994-'!O320+'1994-'!P320</f>
        <v>50590.182616666665</v>
      </c>
      <c r="Q23">
        <f t="shared" si="2"/>
        <v>205204.8075</v>
      </c>
      <c r="R23">
        <f>'1994-'!Q320</f>
        <v>330151.58333333331</v>
      </c>
      <c r="S23">
        <f>'1994-'!R320</f>
        <v>244850.57500000004</v>
      </c>
      <c r="U23">
        <f>'1994-'!S320</f>
        <v>251302.40833333333</v>
      </c>
      <c r="V23">
        <f>'1994-'!T320+'1994-'!U320</f>
        <v>97234.031333333332</v>
      </c>
      <c r="W23">
        <f t="shared" si="3"/>
        <v>575002.15833333333</v>
      </c>
      <c r="X23">
        <f>'1994-'!V320</f>
        <v>167700.30833333335</v>
      </c>
      <c r="Y23">
        <f>'1994-'!W320</f>
        <v>34400.577166666662</v>
      </c>
      <c r="AA23">
        <f>'1994-'!X320</f>
        <v>17258.574916666668</v>
      </c>
      <c r="AB23">
        <f>'1994-'!Y320+'1994-'!Z320</f>
        <v>6099.4305833333337</v>
      </c>
      <c r="AC23">
        <f t="shared" si="4"/>
        <v>202100.8855</v>
      </c>
      <c r="AE23">
        <f t="shared" si="7"/>
        <v>497851.89166666666</v>
      </c>
      <c r="AF23">
        <f t="shared" si="8"/>
        <v>777103.0438333333</v>
      </c>
      <c r="AH23">
        <f t="shared" si="9"/>
        <v>497851.89166666666</v>
      </c>
      <c r="AI23">
        <f t="shared" si="10"/>
        <v>777103.0438333333</v>
      </c>
    </row>
    <row r="24" spans="1:35" x14ac:dyDescent="0.35">
      <c r="A24">
        <f t="shared" si="11"/>
        <v>1997</v>
      </c>
      <c r="B24">
        <f>'1994-'!B321</f>
        <v>158198.63333333333</v>
      </c>
      <c r="C24">
        <f>'1994-'!C321</f>
        <v>207562.22500000001</v>
      </c>
      <c r="D24">
        <f>'1994-'!D321</f>
        <v>111047.3175</v>
      </c>
      <c r="E24">
        <f>'1994-'!E321+'1994-'!F321</f>
        <v>45049.366000000002</v>
      </c>
      <c r="F24">
        <f t="shared" si="0"/>
        <v>365760.85833333334</v>
      </c>
      <c r="G24">
        <f>'1994-'!G321</f>
        <v>166092.00833333333</v>
      </c>
      <c r="H24">
        <f>'1994-'!H321</f>
        <v>249813.37500000003</v>
      </c>
      <c r="I24">
        <f>'1994-'!I321</f>
        <v>163798.0333333333</v>
      </c>
      <c r="J24">
        <f>'1994-'!J321+'1994-'!K321</f>
        <v>88824.925000000003</v>
      </c>
      <c r="K24">
        <f t="shared" si="1"/>
        <v>415905.38333333336</v>
      </c>
      <c r="L24">
        <f>'1994-'!L321</f>
        <v>92243.309166666659</v>
      </c>
      <c r="M24">
        <f>'1994-'!M321</f>
        <v>142752.06083333332</v>
      </c>
      <c r="O24">
        <f>'1994-'!N321</f>
        <v>92235.08666666667</v>
      </c>
      <c r="P24">
        <f>'1994-'!O321+'1994-'!P321</f>
        <v>41681.748666666666</v>
      </c>
      <c r="Q24">
        <f t="shared" si="2"/>
        <v>234995.37</v>
      </c>
      <c r="R24">
        <f>'1994-'!Q321</f>
        <v>325412.6333333333</v>
      </c>
      <c r="S24">
        <f>'1994-'!R321</f>
        <v>234952.30833333335</v>
      </c>
      <c r="U24">
        <f>'1994-'!S321</f>
        <v>239195.27500000005</v>
      </c>
      <c r="V24">
        <f>'1994-'!T321+'1994-'!U321</f>
        <v>79140.487916666651</v>
      </c>
      <c r="W24">
        <f t="shared" si="3"/>
        <v>560364.94166666665</v>
      </c>
      <c r="X24">
        <f>'1994-'!V321</f>
        <v>166194.18833333332</v>
      </c>
      <c r="Y24">
        <f>'1994-'!W321</f>
        <v>37197.593333333331</v>
      </c>
      <c r="AA24">
        <f>'1994-'!X321</f>
        <v>16404.231749999999</v>
      </c>
      <c r="AB24">
        <f>'1994-'!Y321+'1994-'!Z321</f>
        <v>3372.19625</v>
      </c>
      <c r="AC24">
        <f t="shared" si="4"/>
        <v>203391.78166666665</v>
      </c>
      <c r="AE24">
        <f t="shared" si="7"/>
        <v>491606.82166666666</v>
      </c>
      <c r="AF24">
        <f t="shared" si="8"/>
        <v>763756.72333333327</v>
      </c>
      <c r="AH24">
        <f t="shared" si="9"/>
        <v>491606.82166666666</v>
      </c>
      <c r="AI24">
        <f t="shared" si="10"/>
        <v>763756.72333333327</v>
      </c>
    </row>
    <row r="25" spans="1:35" x14ac:dyDescent="0.35">
      <c r="A25">
        <f t="shared" si="11"/>
        <v>1998</v>
      </c>
      <c r="B25">
        <f>'1994-'!B322</f>
        <v>153113.51666666669</v>
      </c>
      <c r="C25">
        <f>'1994-'!C322</f>
        <v>194745.9083333333</v>
      </c>
      <c r="D25">
        <f>'1994-'!D322</f>
        <v>108107.51666666666</v>
      </c>
      <c r="E25">
        <f>'1994-'!E322+'1994-'!F322</f>
        <v>48567.00241666667</v>
      </c>
      <c r="F25">
        <f t="shared" si="0"/>
        <v>347859.42499999999</v>
      </c>
      <c r="G25">
        <f>'1994-'!G322</f>
        <v>177423.73333333331</v>
      </c>
      <c r="H25">
        <f>'1994-'!H322</f>
        <v>261332.19999999998</v>
      </c>
      <c r="I25">
        <f>'1994-'!I322</f>
        <v>167551.60833333334</v>
      </c>
      <c r="J25">
        <f>'1994-'!J322+'1994-'!K322</f>
        <v>85418.66783333334</v>
      </c>
      <c r="K25">
        <f t="shared" si="1"/>
        <v>438755.93333333329</v>
      </c>
      <c r="L25">
        <f>'1994-'!L322</f>
        <v>80971.465833333335</v>
      </c>
      <c r="M25">
        <f>'1994-'!M322</f>
        <v>142518.83333333334</v>
      </c>
      <c r="O25">
        <f>'1994-'!N322</f>
        <v>90394.362499999988</v>
      </c>
      <c r="P25">
        <f>'1994-'!O322+'1994-'!P322</f>
        <v>48792.032416666661</v>
      </c>
      <c r="Q25">
        <f t="shared" si="2"/>
        <v>223490.29916666669</v>
      </c>
      <c r="R25">
        <f>'1994-'!Q322</f>
        <v>319545.8</v>
      </c>
      <c r="S25">
        <f>'1994-'!R322</f>
        <v>237038.65833333333</v>
      </c>
      <c r="U25">
        <f>'1994-'!S322</f>
        <v>224239.93333333332</v>
      </c>
      <c r="V25">
        <f>'1994-'!T322+'1994-'!U322</f>
        <v>79119.897500000006</v>
      </c>
      <c r="W25">
        <f t="shared" si="3"/>
        <v>556584.45833333326</v>
      </c>
      <c r="X25">
        <f>'1994-'!V322</f>
        <v>152498.68333333332</v>
      </c>
      <c r="Y25">
        <f>'1994-'!W322</f>
        <v>29737.301583333334</v>
      </c>
      <c r="AA25">
        <f>'1994-'!X322</f>
        <v>14730.421583333331</v>
      </c>
      <c r="AB25">
        <f>'1994-'!Y322+'1994-'!Z322</f>
        <v>6081.7919166666661</v>
      </c>
      <c r="AC25">
        <f t="shared" si="4"/>
        <v>182235.98491666664</v>
      </c>
      <c r="AE25">
        <f t="shared" si="7"/>
        <v>472044.48333333328</v>
      </c>
      <c r="AF25">
        <f t="shared" si="8"/>
        <v>738820.44324999989</v>
      </c>
      <c r="AH25">
        <f t="shared" si="9"/>
        <v>472044.48333333328</v>
      </c>
      <c r="AI25">
        <f t="shared" si="10"/>
        <v>738820.44324999989</v>
      </c>
    </row>
    <row r="26" spans="1:35" x14ac:dyDescent="0.35">
      <c r="A26">
        <f t="shared" si="11"/>
        <v>1999</v>
      </c>
      <c r="B26">
        <f>'1994-'!B323</f>
        <v>134298.78750000001</v>
      </c>
      <c r="C26">
        <f>'1994-'!C323</f>
        <v>178002.36666666667</v>
      </c>
      <c r="D26">
        <f>'1994-'!D323</f>
        <v>111284.27333333333</v>
      </c>
      <c r="E26">
        <f>'1994-'!E323+'1994-'!F323</f>
        <v>46634.846833333344</v>
      </c>
      <c r="F26">
        <f t="shared" si="0"/>
        <v>312301.15416666667</v>
      </c>
      <c r="G26">
        <f>'1994-'!G323</f>
        <v>165004.71666666667</v>
      </c>
      <c r="H26">
        <f>'1994-'!H323</f>
        <v>250538.42499999996</v>
      </c>
      <c r="I26">
        <f>'1994-'!I323</f>
        <v>163967.17499999999</v>
      </c>
      <c r="J26">
        <f>'1994-'!J323+'1994-'!K323</f>
        <v>94549.445000000007</v>
      </c>
      <c r="K26">
        <f t="shared" si="1"/>
        <v>415543.1416666666</v>
      </c>
      <c r="L26">
        <f>'1994-'!L323</f>
        <v>92227.246666666659</v>
      </c>
      <c r="M26">
        <f>'1994-'!M323</f>
        <v>149630.03333333333</v>
      </c>
      <c r="O26">
        <f>'1994-'!N323</f>
        <v>98675.08</v>
      </c>
      <c r="P26">
        <f>'1994-'!O323+'1994-'!P323</f>
        <v>58936.76191666667</v>
      </c>
      <c r="Q26">
        <f t="shared" si="2"/>
        <v>241857.27999999997</v>
      </c>
      <c r="R26">
        <f>'1994-'!Q323</f>
        <v>300046.44999999995</v>
      </c>
      <c r="S26">
        <f>'1994-'!R323</f>
        <v>227136.15000000002</v>
      </c>
      <c r="U26">
        <f>'1994-'!S323</f>
        <v>211312.81666666668</v>
      </c>
      <c r="V26">
        <f>'1994-'!T323+'1994-'!U323</f>
        <v>81155.411749999999</v>
      </c>
      <c r="W26">
        <f t="shared" si="3"/>
        <v>527182.6</v>
      </c>
      <c r="X26">
        <f>'1994-'!V323</f>
        <v>142764.23750000002</v>
      </c>
      <c r="Y26">
        <f>'1994-'!W323</f>
        <v>31095.009583333336</v>
      </c>
      <c r="AA26">
        <f>'1994-'!X323</f>
        <v>16475.382833333333</v>
      </c>
      <c r="AB26">
        <f>'1994-'!Y323+'1994-'!Z323</f>
        <v>8656.5616416666671</v>
      </c>
      <c r="AC26">
        <f t="shared" si="4"/>
        <v>173859.24708333335</v>
      </c>
      <c r="AE26">
        <f t="shared" si="7"/>
        <v>442810.6875</v>
      </c>
      <c r="AF26">
        <f t="shared" si="8"/>
        <v>701041.8470833333</v>
      </c>
      <c r="AH26">
        <f t="shared" si="9"/>
        <v>442810.6875</v>
      </c>
      <c r="AI26">
        <f t="shared" si="10"/>
        <v>701041.8470833333</v>
      </c>
    </row>
    <row r="27" spans="1:35" x14ac:dyDescent="0.35">
      <c r="A27">
        <f t="shared" si="11"/>
        <v>2000</v>
      </c>
      <c r="B27">
        <f>'1994-'!B324</f>
        <v>141813.03333333335</v>
      </c>
      <c r="C27">
        <f>'1994-'!C324</f>
        <v>183461.65000000002</v>
      </c>
      <c r="D27">
        <f>'1994-'!D324</f>
        <v>115818.47999999998</v>
      </c>
      <c r="E27">
        <f>'1994-'!E324+'1994-'!F324</f>
        <v>48130.999416666666</v>
      </c>
      <c r="F27">
        <f t="shared" si="0"/>
        <v>325274.68333333335</v>
      </c>
      <c r="G27">
        <f>'1994-'!G324</f>
        <v>161387.57499999998</v>
      </c>
      <c r="H27">
        <f>'1994-'!H324</f>
        <v>237952.375</v>
      </c>
      <c r="I27">
        <f>'1994-'!I324</f>
        <v>155920.80833333332</v>
      </c>
      <c r="J27">
        <f>'1994-'!J324+'1994-'!K324</f>
        <v>87037.74775000001</v>
      </c>
      <c r="K27">
        <f t="shared" si="1"/>
        <v>399339.94999999995</v>
      </c>
      <c r="L27">
        <f>'1994-'!L324</f>
        <v>92449.038333333316</v>
      </c>
      <c r="M27">
        <f>'1994-'!M324</f>
        <v>150624.94999999998</v>
      </c>
      <c r="O27">
        <f>'1994-'!N324</f>
        <v>94095.289166666669</v>
      </c>
      <c r="P27">
        <f>'1994-'!O324+'1994-'!P324</f>
        <v>53497.272166666662</v>
      </c>
      <c r="Q27">
        <f t="shared" si="2"/>
        <v>243073.98833333328</v>
      </c>
      <c r="R27">
        <f>'1994-'!Q324</f>
        <v>306534.03333333327</v>
      </c>
      <c r="S27">
        <f>'1994-'!R324</f>
        <v>221974.15833333333</v>
      </c>
      <c r="U27">
        <f>'1994-'!S324</f>
        <v>219220.83333333328</v>
      </c>
      <c r="V27">
        <f>'1994-'!T324+'1994-'!U324</f>
        <v>84636.156083333321</v>
      </c>
      <c r="W27">
        <f t="shared" si="3"/>
        <v>528508.19166666665</v>
      </c>
      <c r="X27">
        <f>'1994-'!V324</f>
        <v>133233.32333333333</v>
      </c>
      <c r="Y27">
        <f>'1994-'!W324</f>
        <v>30703.734166666665</v>
      </c>
      <c r="AA27">
        <f>'1994-'!X324</f>
        <v>16332.764499999999</v>
      </c>
      <c r="AB27">
        <f>'1994-'!Y324+'1994-'!Z324</f>
        <v>7105.371666666666</v>
      </c>
      <c r="AC27">
        <f t="shared" si="4"/>
        <v>163937.0575</v>
      </c>
      <c r="AE27">
        <f t="shared" si="7"/>
        <v>439767.35666666657</v>
      </c>
      <c r="AF27">
        <f t="shared" si="8"/>
        <v>692445.24916666665</v>
      </c>
      <c r="AH27">
        <f t="shared" si="9"/>
        <v>439767.35666666657</v>
      </c>
      <c r="AI27">
        <f t="shared" si="10"/>
        <v>692445.24916666665</v>
      </c>
    </row>
    <row r="28" spans="1:35" x14ac:dyDescent="0.35">
      <c r="A28">
        <f t="shared" si="11"/>
        <v>2001</v>
      </c>
      <c r="B28">
        <f>'1994-'!B325</f>
        <v>168798.38333333333</v>
      </c>
      <c r="C28">
        <f>'1994-'!C325</f>
        <v>233194.80000000002</v>
      </c>
      <c r="D28">
        <f>'1994-'!D325</f>
        <v>127713.08833333332</v>
      </c>
      <c r="E28">
        <f>'1994-'!E325+'1994-'!F325</f>
        <v>59986.566166666671</v>
      </c>
      <c r="F28">
        <f t="shared" si="0"/>
        <v>401993.18333333335</v>
      </c>
      <c r="G28">
        <f>'1994-'!G325</f>
        <v>193373.55000000002</v>
      </c>
      <c r="H28">
        <f>'1994-'!H325</f>
        <v>306560.55833333335</v>
      </c>
      <c r="I28">
        <f>'1994-'!I325</f>
        <v>211843.81666666665</v>
      </c>
      <c r="J28">
        <f>'1994-'!J325+'1994-'!K325</f>
        <v>137357.60833333331</v>
      </c>
      <c r="K28">
        <f t="shared" si="1"/>
        <v>499934.1083333334</v>
      </c>
      <c r="L28">
        <f>'1994-'!L325</f>
        <v>88758.234999999986</v>
      </c>
      <c r="M28">
        <f>'1994-'!M325</f>
        <v>141558.875</v>
      </c>
      <c r="O28">
        <f>'1994-'!N325</f>
        <v>106885.54666666668</v>
      </c>
      <c r="P28">
        <f>'1994-'!O325+'1994-'!P325</f>
        <v>59724.684500000003</v>
      </c>
      <c r="Q28">
        <f t="shared" si="2"/>
        <v>230317.11</v>
      </c>
      <c r="R28">
        <f>'1994-'!Q325</f>
        <v>295559.53333333333</v>
      </c>
      <c r="S28">
        <f>'1994-'!R325</f>
        <v>218588.00833333333</v>
      </c>
      <c r="U28">
        <f>'1994-'!S325</f>
        <v>213125.70833333334</v>
      </c>
      <c r="V28">
        <f>'1994-'!T325+'1994-'!U325</f>
        <v>84449.044999999998</v>
      </c>
      <c r="W28">
        <f t="shared" si="3"/>
        <v>514147.54166666663</v>
      </c>
      <c r="X28">
        <f>'1994-'!V325</f>
        <v>130971.29666666668</v>
      </c>
      <c r="Y28">
        <f>'1994-'!W325</f>
        <v>26386.196500000002</v>
      </c>
      <c r="AA28">
        <f>'1994-'!X325</f>
        <v>15853.353833333333</v>
      </c>
      <c r="AB28">
        <f>'1994-'!Y325+'1994-'!Z325</f>
        <v>7028.2676666666666</v>
      </c>
      <c r="AC28">
        <f t="shared" si="4"/>
        <v>157357.49316666668</v>
      </c>
      <c r="AE28">
        <f t="shared" si="7"/>
        <v>426530.83</v>
      </c>
      <c r="AF28">
        <f t="shared" si="8"/>
        <v>671505.03483333334</v>
      </c>
      <c r="AH28">
        <f t="shared" si="9"/>
        <v>426530.83</v>
      </c>
      <c r="AI28">
        <f t="shared" si="10"/>
        <v>671505.03483333334</v>
      </c>
    </row>
    <row r="29" spans="1:35" x14ac:dyDescent="0.35">
      <c r="A29">
        <f t="shared" si="11"/>
        <v>2002</v>
      </c>
      <c r="B29">
        <f>'1994-'!B326</f>
        <v>151910.90833333333</v>
      </c>
      <c r="C29">
        <f>'1994-'!C326</f>
        <v>209100.17500000002</v>
      </c>
      <c r="D29">
        <f>'1994-'!D326</f>
        <v>144346.10916666669</v>
      </c>
      <c r="E29">
        <f>'1994-'!E326+'1994-'!F326</f>
        <v>60919.908916666674</v>
      </c>
      <c r="F29">
        <f t="shared" si="0"/>
        <v>361011.08333333337</v>
      </c>
      <c r="G29">
        <f>'1994-'!G326</f>
        <v>185420.15833333333</v>
      </c>
      <c r="H29">
        <f>'1994-'!H326</f>
        <v>337147.85833333334</v>
      </c>
      <c r="I29">
        <f>'1994-'!I326</f>
        <v>247657.52499999999</v>
      </c>
      <c r="J29">
        <f>'1994-'!J326+'1994-'!K326</f>
        <v>144561.92583333334</v>
      </c>
      <c r="K29">
        <f t="shared" si="1"/>
        <v>522568.01666666666</v>
      </c>
      <c r="L29">
        <f>'1994-'!L326</f>
        <v>71739.057499999995</v>
      </c>
      <c r="M29">
        <f>'1994-'!M326</f>
        <v>134557.98333333331</v>
      </c>
      <c r="O29">
        <f>'1994-'!N326</f>
        <v>89935.770833333328</v>
      </c>
      <c r="P29">
        <f>'1994-'!O326+'1994-'!P326</f>
        <v>51991.586666666662</v>
      </c>
      <c r="Q29">
        <f t="shared" si="2"/>
        <v>206297.0408333333</v>
      </c>
      <c r="R29">
        <f>'1994-'!Q326</f>
        <v>277695.35833333334</v>
      </c>
      <c r="S29">
        <f>'1994-'!R326</f>
        <v>227061.73333333337</v>
      </c>
      <c r="U29">
        <f>'1994-'!S326</f>
        <v>234600.97500000001</v>
      </c>
      <c r="V29">
        <f>'1994-'!T326+'1994-'!U326</f>
        <v>89889.411500000002</v>
      </c>
      <c r="W29">
        <f t="shared" si="3"/>
        <v>504757.09166666667</v>
      </c>
      <c r="X29">
        <f>'1994-'!V326</f>
        <v>138451.79750000002</v>
      </c>
      <c r="Y29">
        <f>'1994-'!W326</f>
        <v>33210.57166666667</v>
      </c>
      <c r="AA29">
        <f>'1994-'!X326</f>
        <v>20363.453416666671</v>
      </c>
      <c r="AB29">
        <f>'1994-'!Y326+'1994-'!Z326</f>
        <v>7245.6064166666674</v>
      </c>
      <c r="AC29">
        <f t="shared" si="4"/>
        <v>171662.3691666667</v>
      </c>
      <c r="AE29">
        <f t="shared" si="7"/>
        <v>416147.15583333338</v>
      </c>
      <c r="AF29">
        <f t="shared" si="8"/>
        <v>676419.46083333343</v>
      </c>
      <c r="AH29">
        <f t="shared" si="9"/>
        <v>416147.15583333338</v>
      </c>
      <c r="AI29">
        <f t="shared" si="10"/>
        <v>676419.46083333343</v>
      </c>
    </row>
    <row r="30" spans="1:35" x14ac:dyDescent="0.35">
      <c r="A30">
        <f t="shared" si="11"/>
        <v>2003</v>
      </c>
      <c r="B30">
        <f>'1994-'!B327</f>
        <v>163874.09166666667</v>
      </c>
      <c r="C30">
        <f>'1994-'!C327</f>
        <v>211791.60833333331</v>
      </c>
      <c r="D30">
        <f>'1994-'!D327</f>
        <v>131487.36666666667</v>
      </c>
      <c r="E30">
        <f>'1994-'!E327+'1994-'!F327</f>
        <v>61986.693250000011</v>
      </c>
      <c r="F30">
        <f t="shared" si="0"/>
        <v>375665.69999999995</v>
      </c>
      <c r="G30">
        <f>'1994-'!G327</f>
        <v>204773.60833333331</v>
      </c>
      <c r="H30">
        <f>'1994-'!H327</f>
        <v>331324.77499999997</v>
      </c>
      <c r="I30">
        <f>'1994-'!I327</f>
        <v>230343.59166666667</v>
      </c>
      <c r="J30">
        <f>'1994-'!J327+'1994-'!K327</f>
        <v>148737.6841666667</v>
      </c>
      <c r="K30">
        <f t="shared" si="1"/>
        <v>536098.3833333333</v>
      </c>
      <c r="L30">
        <f>'1994-'!L327</f>
        <v>54614.769166666665</v>
      </c>
      <c r="M30">
        <f>'1994-'!M327</f>
        <v>106071.55500000004</v>
      </c>
      <c r="O30">
        <f>'1994-'!N327</f>
        <v>83355.694999999992</v>
      </c>
      <c r="P30">
        <f>'1994-'!O327+'1994-'!P327</f>
        <v>44350.112000000008</v>
      </c>
      <c r="Q30">
        <f t="shared" si="2"/>
        <v>160686.32416666672</v>
      </c>
      <c r="R30">
        <f>'1994-'!Q327</f>
        <v>247083.98333333331</v>
      </c>
      <c r="S30">
        <f>'1994-'!R327</f>
        <v>213026.84166666667</v>
      </c>
      <c r="U30">
        <f>'1994-'!S327</f>
        <v>232508.47500000001</v>
      </c>
      <c r="V30">
        <f>'1994-'!T327+'1994-'!U327</f>
        <v>93805.62291666666</v>
      </c>
      <c r="W30">
        <f t="shared" si="3"/>
        <v>460110.82499999995</v>
      </c>
      <c r="X30">
        <f>'1994-'!V327</f>
        <v>155712.00666666668</v>
      </c>
      <c r="Y30">
        <f>'1994-'!W327</f>
        <v>34138.436083333341</v>
      </c>
      <c r="AA30">
        <f>'1994-'!X327</f>
        <v>24627.376749999999</v>
      </c>
      <c r="AB30">
        <f>'1994-'!Y327+'1994-'!Z327</f>
        <v>11149.379525000002</v>
      </c>
      <c r="AC30">
        <f t="shared" si="4"/>
        <v>189850.44275000002</v>
      </c>
      <c r="AE30">
        <f t="shared" si="7"/>
        <v>402795.99</v>
      </c>
      <c r="AF30">
        <f t="shared" si="8"/>
        <v>649961.26775</v>
      </c>
      <c r="AH30">
        <f t="shared" si="9"/>
        <v>402795.99</v>
      </c>
      <c r="AI30">
        <f t="shared" si="10"/>
        <v>649961.26775</v>
      </c>
    </row>
    <row r="31" spans="1:35" x14ac:dyDescent="0.35">
      <c r="A31">
        <f t="shared" si="11"/>
        <v>2004</v>
      </c>
      <c r="B31">
        <f>'1994-'!B328</f>
        <v>146138.32333333333</v>
      </c>
      <c r="C31">
        <f>'1994-'!C328</f>
        <v>206849.04999999996</v>
      </c>
      <c r="D31">
        <f>'1994-'!D328</f>
        <v>116893.29416666667</v>
      </c>
      <c r="E31">
        <f>'1994-'!E328+'1994-'!F328</f>
        <v>61730.381916666673</v>
      </c>
      <c r="F31">
        <f t="shared" si="0"/>
        <v>352987.37333333329</v>
      </c>
      <c r="G31">
        <f>'1994-'!G328</f>
        <v>189038.55833333335</v>
      </c>
      <c r="H31">
        <f>'1994-'!H328</f>
        <v>304867.09999999998</v>
      </c>
      <c r="I31">
        <f>'1994-'!I328</f>
        <v>221734.54166666666</v>
      </c>
      <c r="J31">
        <f>'1994-'!J328+'1994-'!K328</f>
        <v>130752.22916666666</v>
      </c>
      <c r="K31">
        <f t="shared" si="1"/>
        <v>493905.65833333333</v>
      </c>
      <c r="L31">
        <f>'1994-'!L328</f>
        <v>65292.799166666657</v>
      </c>
      <c r="M31">
        <f>'1994-'!M328</f>
        <v>115537.25833333335</v>
      </c>
      <c r="O31">
        <f>'1994-'!N328</f>
        <v>90091.405833333338</v>
      </c>
      <c r="P31">
        <f>'1994-'!O328+'1994-'!P328</f>
        <v>59308.063249999992</v>
      </c>
      <c r="Q31">
        <f t="shared" si="2"/>
        <v>180830.0575</v>
      </c>
      <c r="R31">
        <f>'1994-'!Q328</f>
        <v>227509.625</v>
      </c>
      <c r="S31">
        <f>'1994-'!R328</f>
        <v>207944.53333333333</v>
      </c>
      <c r="U31">
        <f>'1994-'!S328</f>
        <v>242813.43333333332</v>
      </c>
      <c r="V31">
        <f>'1994-'!T328+'1994-'!U328</f>
        <v>83731.257499999978</v>
      </c>
      <c r="W31">
        <f t="shared" si="3"/>
        <v>435454.15833333333</v>
      </c>
      <c r="X31">
        <f>'1994-'!V328</f>
        <v>160706.45833333334</v>
      </c>
      <c r="Y31">
        <f>'1994-'!W328</f>
        <v>34119.927916666667</v>
      </c>
      <c r="AA31">
        <f>'1994-'!X328</f>
        <v>21355.715666666667</v>
      </c>
      <c r="AB31">
        <f>'1994-'!Y328+'1994-'!Z328</f>
        <v>9407.3582333333343</v>
      </c>
      <c r="AC31">
        <f t="shared" si="4"/>
        <v>194826.38625000001</v>
      </c>
      <c r="AE31">
        <f t="shared" si="7"/>
        <v>388216.08333333337</v>
      </c>
      <c r="AF31">
        <f t="shared" si="8"/>
        <v>630280.54458333331</v>
      </c>
      <c r="AH31">
        <f t="shared" si="9"/>
        <v>388216.08333333337</v>
      </c>
      <c r="AI31">
        <f t="shared" si="10"/>
        <v>630280.54458333331</v>
      </c>
    </row>
    <row r="32" spans="1:35" x14ac:dyDescent="0.35">
      <c r="A32">
        <f t="shared" si="11"/>
        <v>2005</v>
      </c>
      <c r="B32">
        <f>'1994-'!B329</f>
        <v>136346.96916666668</v>
      </c>
      <c r="C32">
        <f>'1994-'!C329</f>
        <v>201092.42500000005</v>
      </c>
      <c r="D32">
        <f>'1994-'!D329</f>
        <v>119669.99083333334</v>
      </c>
      <c r="E32">
        <f>'1994-'!E329+'1994-'!F329</f>
        <v>58100.070833333331</v>
      </c>
      <c r="F32">
        <f t="shared" si="0"/>
        <v>337439.39416666672</v>
      </c>
      <c r="G32">
        <f>'1994-'!G329</f>
        <v>184512.83333333328</v>
      </c>
      <c r="H32">
        <f>'1994-'!H329</f>
        <v>294602.55833333341</v>
      </c>
      <c r="I32">
        <f>'1994-'!I329</f>
        <v>192125.54166666666</v>
      </c>
      <c r="J32">
        <f>'1994-'!J329+'1994-'!K329</f>
        <v>110785.24416666669</v>
      </c>
      <c r="K32">
        <f t="shared" si="1"/>
        <v>479115.39166666672</v>
      </c>
      <c r="L32">
        <f>'1994-'!L329</f>
        <v>64085.625</v>
      </c>
      <c r="M32">
        <f>'1994-'!M329</f>
        <v>143718.20833333334</v>
      </c>
      <c r="O32">
        <f>'1994-'!N329</f>
        <v>94373.313333333339</v>
      </c>
      <c r="P32">
        <f>'1994-'!O329+'1994-'!P329</f>
        <v>57814.392666666667</v>
      </c>
      <c r="Q32">
        <f t="shared" si="2"/>
        <v>207803.83333333334</v>
      </c>
      <c r="R32">
        <f>'1994-'!Q329</f>
        <v>231679.29166666663</v>
      </c>
      <c r="S32">
        <f>'1994-'!R329</f>
        <v>217408.88333333333</v>
      </c>
      <c r="U32">
        <f>'1994-'!S329</f>
        <v>241875.06666666665</v>
      </c>
      <c r="V32">
        <f>'1994-'!T329+'1994-'!U329</f>
        <v>89922.757666666672</v>
      </c>
      <c r="W32">
        <f t="shared" si="3"/>
        <v>449088.17499999993</v>
      </c>
      <c r="X32">
        <f>'1994-'!V329</f>
        <v>164111.68166666664</v>
      </c>
      <c r="Y32">
        <f>'1994-'!W329</f>
        <v>34457.569166666675</v>
      </c>
      <c r="AA32">
        <f>'1994-'!X329</f>
        <v>25188.935916666665</v>
      </c>
      <c r="AB32">
        <f>'1994-'!Y329+'1994-'!Z329</f>
        <v>5594.4593416666667</v>
      </c>
      <c r="AC32">
        <f t="shared" si="4"/>
        <v>198569.25083333332</v>
      </c>
      <c r="AE32">
        <f t="shared" si="7"/>
        <v>395790.97333333327</v>
      </c>
      <c r="AF32">
        <f t="shared" si="8"/>
        <v>647657.42583333328</v>
      </c>
      <c r="AH32">
        <f t="shared" si="9"/>
        <v>395790.97333333327</v>
      </c>
      <c r="AI32">
        <f t="shared" si="10"/>
        <v>647657.42583333328</v>
      </c>
    </row>
    <row r="33" spans="1:35" x14ac:dyDescent="0.35">
      <c r="A33">
        <f t="shared" si="11"/>
        <v>2006</v>
      </c>
      <c r="B33">
        <f>'1994-'!B330</f>
        <v>129087.02999999998</v>
      </c>
      <c r="C33">
        <f>'1994-'!C330</f>
        <v>196318.69166666665</v>
      </c>
      <c r="D33">
        <f>'1994-'!D330</f>
        <v>128937.77833333332</v>
      </c>
      <c r="E33">
        <f>'1994-'!E330+'1994-'!F330</f>
        <v>60403.906808333326</v>
      </c>
      <c r="F33">
        <f t="shared" si="0"/>
        <v>325405.72166666662</v>
      </c>
      <c r="G33">
        <f>'1994-'!G330</f>
        <v>169756.80000000002</v>
      </c>
      <c r="H33">
        <f>'1994-'!H330</f>
        <v>278991.39166666666</v>
      </c>
      <c r="I33">
        <f>'1994-'!I330</f>
        <v>193848.18333333326</v>
      </c>
      <c r="J33">
        <f>'1994-'!J330+'1994-'!K330</f>
        <v>113035.21749999998</v>
      </c>
      <c r="K33">
        <f t="shared" si="1"/>
        <v>448748.19166666665</v>
      </c>
      <c r="L33">
        <f>'1994-'!L330</f>
        <v>67906.810833333337</v>
      </c>
      <c r="M33">
        <f>'1994-'!M330</f>
        <v>142583.55000000002</v>
      </c>
      <c r="O33">
        <f>'1994-'!N330</f>
        <v>94696.522500000021</v>
      </c>
      <c r="P33">
        <f>'1994-'!O330+'1994-'!P330</f>
        <v>55574.410500000013</v>
      </c>
      <c r="Q33">
        <f t="shared" si="2"/>
        <v>210490.36083333334</v>
      </c>
      <c r="R33">
        <f>'1994-'!Q330</f>
        <v>236498.83333333337</v>
      </c>
      <c r="S33">
        <f>'1994-'!R330</f>
        <v>203617.73333333331</v>
      </c>
      <c r="U33">
        <f>'1994-'!S330</f>
        <v>217271.65833333333</v>
      </c>
      <c r="V33">
        <f>'1994-'!T330+'1994-'!U330</f>
        <v>94261.297333333321</v>
      </c>
      <c r="W33">
        <f t="shared" si="3"/>
        <v>440116.56666666665</v>
      </c>
      <c r="X33">
        <f>'1994-'!V330</f>
        <v>160095.44083333333</v>
      </c>
      <c r="Y33">
        <f>'1994-'!W330</f>
        <v>37084.38916666666</v>
      </c>
      <c r="AA33">
        <f>'1994-'!X330</f>
        <v>27008.701666666664</v>
      </c>
      <c r="AB33">
        <f>'1994-'!Y330+'1994-'!Z330</f>
        <v>6796.800916666667</v>
      </c>
      <c r="AC33">
        <f t="shared" si="4"/>
        <v>197179.83</v>
      </c>
      <c r="AE33">
        <f t="shared" si="7"/>
        <v>396594.27416666667</v>
      </c>
      <c r="AF33">
        <f t="shared" si="8"/>
        <v>637296.39666666661</v>
      </c>
      <c r="AH33">
        <f t="shared" si="9"/>
        <v>396594.27416666667</v>
      </c>
      <c r="AI33">
        <f t="shared" si="10"/>
        <v>637296.39666666661</v>
      </c>
    </row>
    <row r="34" spans="1:35" x14ac:dyDescent="0.35">
      <c r="A34">
        <f t="shared" si="11"/>
        <v>2007</v>
      </c>
      <c r="B34">
        <f>'1994-'!B331</f>
        <v>143377.68833333332</v>
      </c>
      <c r="C34">
        <f>'1994-'!C331</f>
        <v>207671.79166666666</v>
      </c>
      <c r="D34">
        <f>'1994-'!D331</f>
        <v>122023.16833333333</v>
      </c>
      <c r="E34">
        <f>'1994-'!E331+'1994-'!F331</f>
        <v>71685.806249999994</v>
      </c>
      <c r="F34">
        <f t="shared" si="0"/>
        <v>351049.48</v>
      </c>
      <c r="G34">
        <f>'1994-'!G331</f>
        <v>162248.99166666667</v>
      </c>
      <c r="H34">
        <f>'1994-'!H331</f>
        <v>283220.65000000002</v>
      </c>
      <c r="I34">
        <f>'1994-'!I331</f>
        <v>190164.06666666665</v>
      </c>
      <c r="J34">
        <f>'1994-'!J331+'1994-'!K331</f>
        <v>118509.87</v>
      </c>
      <c r="K34">
        <f t="shared" si="1"/>
        <v>445469.64166666672</v>
      </c>
      <c r="L34">
        <f>'1994-'!L331</f>
        <v>57248.021666666667</v>
      </c>
      <c r="M34">
        <f>'1994-'!M331</f>
        <v>109874.47750000002</v>
      </c>
      <c r="O34">
        <f>'1994-'!N331</f>
        <v>86359.51</v>
      </c>
      <c r="P34">
        <f>'1994-'!O331+'1994-'!P331</f>
        <v>51722.200249999994</v>
      </c>
      <c r="Q34">
        <f t="shared" si="2"/>
        <v>167122.4991666667</v>
      </c>
      <c r="R34">
        <f>'1994-'!Q331</f>
        <v>205834.20833333334</v>
      </c>
      <c r="S34">
        <f>'1994-'!R331</f>
        <v>190463.98333333337</v>
      </c>
      <c r="U34">
        <f>'1994-'!S331</f>
        <v>212067.33333333334</v>
      </c>
      <c r="V34">
        <f>'1994-'!T331+'1994-'!U331</f>
        <v>93380.204166666677</v>
      </c>
      <c r="W34">
        <f t="shared" si="3"/>
        <v>396298.19166666671</v>
      </c>
      <c r="X34">
        <f>'1994-'!V331</f>
        <v>155427.79666666666</v>
      </c>
      <c r="Y34">
        <f>'1994-'!W331</f>
        <v>49220.466666666667</v>
      </c>
      <c r="AA34">
        <f>'1994-'!X331</f>
        <v>22817.665833333333</v>
      </c>
      <c r="AB34">
        <f>'1994-'!Y331+'1994-'!Z331</f>
        <v>9049.5152583333329</v>
      </c>
      <c r="AC34">
        <f t="shared" si="4"/>
        <v>204648.26333333334</v>
      </c>
      <c r="AE34">
        <f t="shared" si="7"/>
        <v>361262.005</v>
      </c>
      <c r="AF34">
        <f t="shared" si="8"/>
        <v>600946.45500000007</v>
      </c>
      <c r="AH34">
        <f t="shared" si="9"/>
        <v>361262.005</v>
      </c>
      <c r="AI34">
        <f t="shared" si="10"/>
        <v>600946.45500000007</v>
      </c>
    </row>
    <row r="35" spans="1:35" x14ac:dyDescent="0.35">
      <c r="A35">
        <f t="shared" si="11"/>
        <v>2008</v>
      </c>
      <c r="B35">
        <f>'1994-'!B332</f>
        <v>179501.34166666667</v>
      </c>
      <c r="C35">
        <f>'1994-'!C332</f>
        <v>257887.5</v>
      </c>
      <c r="D35">
        <f>'1994-'!D332</f>
        <v>157690.32500000001</v>
      </c>
      <c r="E35">
        <f>'1994-'!E332+'1994-'!F332</f>
        <v>77797.566666666651</v>
      </c>
      <c r="F35">
        <f t="shared" si="0"/>
        <v>437388.84166666667</v>
      </c>
      <c r="G35">
        <f>'1994-'!G332</f>
        <v>206864.14166666669</v>
      </c>
      <c r="H35">
        <f>'1994-'!H332</f>
        <v>372308.43333333335</v>
      </c>
      <c r="I35">
        <f>'1994-'!I332</f>
        <v>248338.29166666666</v>
      </c>
      <c r="J35">
        <f>'1994-'!J332+'1994-'!K332</f>
        <v>155597.8175</v>
      </c>
      <c r="K35">
        <f t="shared" si="1"/>
        <v>579172.57500000007</v>
      </c>
      <c r="L35">
        <f>'1994-'!L332</f>
        <v>53511.695833333331</v>
      </c>
      <c r="M35">
        <f>'1994-'!M332</f>
        <v>112605.58166666665</v>
      </c>
      <c r="O35">
        <f>'1994-'!N332</f>
        <v>87591.661666666681</v>
      </c>
      <c r="P35">
        <f>'1994-'!O332+'1994-'!P332</f>
        <v>46878.533858333336</v>
      </c>
      <c r="Q35">
        <f t="shared" si="2"/>
        <v>166117.27749999997</v>
      </c>
      <c r="R35">
        <f>'1994-'!Q332</f>
        <v>201424.90833333333</v>
      </c>
      <c r="S35">
        <f>'1994-'!R332</f>
        <v>187298.69166666665</v>
      </c>
      <c r="U35">
        <f>'1994-'!S332</f>
        <v>239559.69999999998</v>
      </c>
      <c r="V35">
        <f>'1994-'!T332+'1994-'!U332</f>
        <v>88893.733333333323</v>
      </c>
      <c r="W35">
        <f t="shared" si="3"/>
        <v>388723.6</v>
      </c>
      <c r="X35">
        <f>'1994-'!V332</f>
        <v>170314.625</v>
      </c>
      <c r="Y35">
        <f>'1994-'!W332</f>
        <v>50995.656666666655</v>
      </c>
      <c r="AA35">
        <f>'1994-'!X332</f>
        <v>25148.994666666666</v>
      </c>
      <c r="AB35">
        <f>'1994-'!Y332+'1994-'!Z332</f>
        <v>11374.510583333335</v>
      </c>
      <c r="AC35">
        <f t="shared" si="4"/>
        <v>221310.28166666665</v>
      </c>
      <c r="AE35">
        <f t="shared" si="7"/>
        <v>371739.53333333333</v>
      </c>
      <c r="AF35">
        <f t="shared" si="8"/>
        <v>610033.8816666666</v>
      </c>
      <c r="AH35">
        <f t="shared" si="9"/>
        <v>371739.53333333333</v>
      </c>
      <c r="AI35">
        <f t="shared" si="10"/>
        <v>610033.8816666666</v>
      </c>
    </row>
    <row r="36" spans="1:35" x14ac:dyDescent="0.35">
      <c r="A36">
        <f t="shared" si="11"/>
        <v>2009</v>
      </c>
      <c r="B36">
        <f>'1994-'!B333</f>
        <v>165247.76666666669</v>
      </c>
      <c r="C36">
        <f>'1994-'!C333</f>
        <v>298501.09166666662</v>
      </c>
      <c r="D36">
        <f>'1994-'!D333</f>
        <v>208656.51666666663</v>
      </c>
      <c r="E36">
        <f>'1994-'!E333+'1994-'!F333</f>
        <v>102167.55499999999</v>
      </c>
      <c r="F36">
        <f t="shared" si="0"/>
        <v>463748.85833333328</v>
      </c>
      <c r="G36">
        <f>'1994-'!G333</f>
        <v>227801.71666666667</v>
      </c>
      <c r="H36">
        <f>'1994-'!H333</f>
        <v>443250.89166666666</v>
      </c>
      <c r="I36">
        <f>'1994-'!I333</f>
        <v>363996.06666666665</v>
      </c>
      <c r="J36">
        <f>'1994-'!J333+'1994-'!K333</f>
        <v>232775.93666666665</v>
      </c>
      <c r="K36">
        <f t="shared" si="1"/>
        <v>671052.6083333334</v>
      </c>
      <c r="L36">
        <f>'1994-'!L333</f>
        <v>30151.077500000003</v>
      </c>
      <c r="M36">
        <f>'1994-'!M333</f>
        <v>76057.983333333352</v>
      </c>
      <c r="O36">
        <f>'1994-'!N333</f>
        <v>55029.924999999988</v>
      </c>
      <c r="P36">
        <f>'1994-'!O333+'1994-'!P333</f>
        <v>39911.980308333339</v>
      </c>
      <c r="Q36">
        <f t="shared" si="2"/>
        <v>106209.06083333335</v>
      </c>
      <c r="R36">
        <f>'1994-'!Q333</f>
        <v>164538.52500000002</v>
      </c>
      <c r="S36">
        <f>'1994-'!R333</f>
        <v>170629.17499999999</v>
      </c>
      <c r="U36">
        <f>'1994-'!S333</f>
        <v>226038.84999999998</v>
      </c>
      <c r="V36">
        <f>'1994-'!T333+'1994-'!U333</f>
        <v>105309.46916666666</v>
      </c>
      <c r="W36">
        <f t="shared" si="3"/>
        <v>335167.7</v>
      </c>
      <c r="X36">
        <f>'1994-'!V333</f>
        <v>163803.70166666663</v>
      </c>
      <c r="Y36">
        <f>'1994-'!W333</f>
        <v>46308.663333333338</v>
      </c>
      <c r="AA36">
        <f>'1994-'!X333</f>
        <v>33380.193333333329</v>
      </c>
      <c r="AB36">
        <f>'1994-'!Y333+'1994-'!Z333</f>
        <v>11136.153249999999</v>
      </c>
      <c r="AC36">
        <f t="shared" si="4"/>
        <v>210112.36499999996</v>
      </c>
      <c r="AE36">
        <f t="shared" si="7"/>
        <v>328342.22666666668</v>
      </c>
      <c r="AF36">
        <f t="shared" si="8"/>
        <v>545280.06499999994</v>
      </c>
      <c r="AH36">
        <f t="shared" si="9"/>
        <v>328342.22666666668</v>
      </c>
      <c r="AI36">
        <f t="shared" si="10"/>
        <v>545280.06499999994</v>
      </c>
    </row>
    <row r="37" spans="1:35" x14ac:dyDescent="0.35">
      <c r="A37">
        <f t="shared" si="11"/>
        <v>2010</v>
      </c>
      <c r="B37">
        <f>'1994-'!B334</f>
        <v>148372.5975</v>
      </c>
      <c r="C37">
        <f>'1994-'!C334</f>
        <v>256408.09166666665</v>
      </c>
      <c r="D37">
        <f>'1994-'!D334</f>
        <v>169623.99166666667</v>
      </c>
      <c r="E37">
        <f>'1994-'!E334+'1994-'!F334</f>
        <v>86804.24500000001</v>
      </c>
      <c r="F37">
        <f t="shared" si="0"/>
        <v>404780.68916666665</v>
      </c>
      <c r="G37">
        <f>'1994-'!G334</f>
        <v>189418.61666666667</v>
      </c>
      <c r="H37">
        <f>'1994-'!H334</f>
        <v>369976.69166666665</v>
      </c>
      <c r="I37">
        <f>'1994-'!I334</f>
        <v>280459.22500000003</v>
      </c>
      <c r="J37">
        <f>'1994-'!J334+'1994-'!K334</f>
        <v>177178.39249999999</v>
      </c>
      <c r="K37">
        <f t="shared" si="1"/>
        <v>559395.30833333335</v>
      </c>
      <c r="L37">
        <f>'1994-'!L334</f>
        <v>28835.233333333334</v>
      </c>
      <c r="M37">
        <f>'1994-'!M334</f>
        <v>73533.146666666682</v>
      </c>
      <c r="O37">
        <f>'1994-'!N334</f>
        <v>64795.283333333347</v>
      </c>
      <c r="P37">
        <f>'1994-'!O334+'1994-'!P334</f>
        <v>40655.820999999996</v>
      </c>
      <c r="Q37">
        <f t="shared" si="2"/>
        <v>102368.38000000002</v>
      </c>
      <c r="R37">
        <f>'1994-'!Q334</f>
        <v>135594.88333333333</v>
      </c>
      <c r="S37">
        <f>'1994-'!R334</f>
        <v>162170.5</v>
      </c>
      <c r="U37">
        <f>'1994-'!S334</f>
        <v>228465.40000000002</v>
      </c>
      <c r="V37">
        <f>'1994-'!T334+'1994-'!U334</f>
        <v>97550.962499999994</v>
      </c>
      <c r="W37">
        <f t="shared" si="3"/>
        <v>297765.3833333333</v>
      </c>
      <c r="X37">
        <f>'1994-'!V334</f>
        <v>164299.9725</v>
      </c>
      <c r="Y37">
        <f>'1994-'!W334</f>
        <v>54023.928333333322</v>
      </c>
      <c r="AA37">
        <f>'1994-'!X334</f>
        <v>30388.426666666666</v>
      </c>
      <c r="AB37">
        <f>'1994-'!Y334+'1994-'!Z334</f>
        <v>12708.115333333333</v>
      </c>
      <c r="AC37">
        <f t="shared" si="4"/>
        <v>218323.90083333332</v>
      </c>
      <c r="AE37">
        <f t="shared" si="7"/>
        <v>299894.85583333333</v>
      </c>
      <c r="AF37">
        <f t="shared" si="8"/>
        <v>516089.28416666662</v>
      </c>
      <c r="AH37">
        <f t="shared" si="9"/>
        <v>299894.85583333333</v>
      </c>
      <c r="AI37">
        <f t="shared" si="10"/>
        <v>516089.28416666662</v>
      </c>
    </row>
    <row r="38" spans="1:35" x14ac:dyDescent="0.35">
      <c r="A38">
        <f t="shared" si="11"/>
        <v>2011</v>
      </c>
      <c r="B38">
        <f>'1994-'!B335</f>
        <v>139978.87499999997</v>
      </c>
      <c r="C38">
        <f>'1994-'!C335</f>
        <v>236002.37499999997</v>
      </c>
      <c r="D38">
        <f>'1994-'!D335</f>
        <v>161708.30833333332</v>
      </c>
      <c r="E38">
        <f>'1994-'!E335+'1994-'!F335</f>
        <v>105994.64766666666</v>
      </c>
      <c r="F38">
        <f t="shared" si="0"/>
        <v>375981.24999999994</v>
      </c>
      <c r="G38">
        <f>'1994-'!G335</f>
        <v>171520.38333333327</v>
      </c>
      <c r="H38">
        <f>'1994-'!H335</f>
        <v>343577.26666666666</v>
      </c>
      <c r="I38">
        <f>'1994-'!I335</f>
        <v>260687.02499999999</v>
      </c>
      <c r="J38">
        <f>'1994-'!J335+'1994-'!K335</f>
        <v>162551.34</v>
      </c>
      <c r="K38">
        <f t="shared" si="1"/>
        <v>515097.64999999991</v>
      </c>
      <c r="L38">
        <f>'1994-'!L335</f>
        <v>30130.095833333329</v>
      </c>
      <c r="M38">
        <f>'1994-'!M335</f>
        <v>80106.101666666669</v>
      </c>
      <c r="O38">
        <f>'1994-'!N335</f>
        <v>64293.590000000004</v>
      </c>
      <c r="P38">
        <f>'1994-'!O335+'1994-'!P335</f>
        <v>38789.610916666672</v>
      </c>
      <c r="Q38">
        <f t="shared" si="2"/>
        <v>110236.19749999999</v>
      </c>
      <c r="R38">
        <f>'1994-'!Q335</f>
        <v>137644.39166666669</v>
      </c>
      <c r="S38">
        <f>'1994-'!R335</f>
        <v>158011.57500000001</v>
      </c>
      <c r="U38">
        <f>'1994-'!S335</f>
        <v>217271.45833333334</v>
      </c>
      <c r="V38">
        <f>'1994-'!T335+'1994-'!U335</f>
        <v>99639.19</v>
      </c>
      <c r="W38">
        <f t="shared" si="3"/>
        <v>295655.96666666667</v>
      </c>
      <c r="X38">
        <f>'1994-'!V335</f>
        <v>148511.94583333333</v>
      </c>
      <c r="Y38">
        <f>'1994-'!W335</f>
        <v>67888.551666666681</v>
      </c>
      <c r="AA38">
        <f>'1994-'!X335</f>
        <v>40601.285833333335</v>
      </c>
      <c r="AB38">
        <f>'1994-'!Y335+'1994-'!Z335</f>
        <v>16404.920924999999</v>
      </c>
      <c r="AC38">
        <f t="shared" si="4"/>
        <v>216400.4975</v>
      </c>
      <c r="AE38">
        <f t="shared" si="7"/>
        <v>286156.33750000002</v>
      </c>
      <c r="AF38">
        <f t="shared" si="8"/>
        <v>512056.46416666667</v>
      </c>
      <c r="AH38">
        <f t="shared" si="9"/>
        <v>286156.33750000002</v>
      </c>
      <c r="AI38">
        <f t="shared" si="10"/>
        <v>512056.46416666667</v>
      </c>
    </row>
    <row r="39" spans="1:35" x14ac:dyDescent="0.35">
      <c r="A39">
        <f t="shared" si="11"/>
        <v>2012</v>
      </c>
      <c r="B39">
        <f>'1994-'!B336</f>
        <v>141474.20499999999</v>
      </c>
      <c r="C39">
        <f>'1994-'!C336</f>
        <v>207617.70833333334</v>
      </c>
      <c r="D39">
        <f>'1994-'!D336</f>
        <v>158928.71666666665</v>
      </c>
      <c r="E39">
        <f>'1994-'!E336+'1994-'!F336</f>
        <v>90544.487500000003</v>
      </c>
      <c r="F39">
        <f t="shared" si="0"/>
        <v>349091.91333333333</v>
      </c>
      <c r="G39">
        <f>'1994-'!G336</f>
        <v>144990.58333333331</v>
      </c>
      <c r="H39">
        <f>'1994-'!H336</f>
        <v>316230.65833333333</v>
      </c>
      <c r="I39">
        <f>'1994-'!I336</f>
        <v>262672.8</v>
      </c>
      <c r="J39">
        <f>'1994-'!J336+'1994-'!K336</f>
        <v>165954.65649999998</v>
      </c>
      <c r="K39">
        <f t="shared" si="1"/>
        <v>461221.24166666664</v>
      </c>
      <c r="L39">
        <f>'1994-'!L336</f>
        <v>30949.058333333331</v>
      </c>
      <c r="M39">
        <f>'1994-'!M336</f>
        <v>78271.882500000007</v>
      </c>
      <c r="O39">
        <f>'1994-'!N336</f>
        <v>77881.320833333331</v>
      </c>
      <c r="P39">
        <f>'1994-'!O336+'1994-'!P336</f>
        <v>45579.565425000001</v>
      </c>
      <c r="Q39">
        <f t="shared" si="2"/>
        <v>109220.94083333334</v>
      </c>
      <c r="R39">
        <f>'1994-'!Q336</f>
        <v>136752.6275</v>
      </c>
      <c r="S39">
        <f>'1994-'!R336</f>
        <v>164524.46666666665</v>
      </c>
      <c r="U39">
        <f>'1994-'!S336</f>
        <v>211321.22499999998</v>
      </c>
      <c r="V39">
        <f>'1994-'!T336+'1994-'!U336</f>
        <v>105679.095</v>
      </c>
      <c r="W39">
        <f t="shared" si="3"/>
        <v>301277.09416666662</v>
      </c>
      <c r="X39">
        <f>'1994-'!V336</f>
        <v>176822.44750000001</v>
      </c>
      <c r="Y39">
        <f>'1994-'!W336</f>
        <v>65244.487499999988</v>
      </c>
      <c r="AA39">
        <f>'1994-'!X336</f>
        <v>47448.091666666674</v>
      </c>
      <c r="AB39">
        <f>'1994-'!Y336+'1994-'!Z336</f>
        <v>14298.945283333331</v>
      </c>
      <c r="AC39">
        <f t="shared" si="4"/>
        <v>242066.935</v>
      </c>
      <c r="AE39">
        <f t="shared" si="7"/>
        <v>313575.07500000001</v>
      </c>
      <c r="AF39">
        <f t="shared" si="8"/>
        <v>543344.02916666656</v>
      </c>
      <c r="AH39">
        <f t="shared" si="9"/>
        <v>313575.07500000001</v>
      </c>
      <c r="AI39">
        <f t="shared" si="10"/>
        <v>543344.02916666656</v>
      </c>
    </row>
    <row r="40" spans="1:35" x14ac:dyDescent="0.35">
      <c r="A40">
        <f t="shared" si="11"/>
        <v>2013</v>
      </c>
      <c r="B40">
        <f>'1994-'!B337</f>
        <v>123091.02416666668</v>
      </c>
      <c r="C40">
        <f>'1994-'!C337</f>
        <v>207109.625</v>
      </c>
      <c r="D40">
        <f>'1994-'!D337</f>
        <v>160489.54166666666</v>
      </c>
      <c r="E40">
        <f>'1994-'!E337+'1994-'!F337</f>
        <v>109936.14825</v>
      </c>
      <c r="F40">
        <f t="shared" si="0"/>
        <v>330200.64916666667</v>
      </c>
      <c r="G40">
        <f>'1994-'!G337</f>
        <v>135927.42333333331</v>
      </c>
      <c r="H40">
        <f>'1994-'!H337</f>
        <v>304402.96666666662</v>
      </c>
      <c r="I40">
        <f>'1994-'!I337</f>
        <v>241361.40833333333</v>
      </c>
      <c r="J40">
        <f>'1994-'!J337+'1994-'!K337</f>
        <v>152665.16583333333</v>
      </c>
      <c r="K40">
        <f t="shared" si="1"/>
        <v>440330.3899999999</v>
      </c>
      <c r="L40">
        <f>'1994-'!L337</f>
        <v>28224.603333333343</v>
      </c>
      <c r="M40">
        <f>'1994-'!M337</f>
        <v>86486.621666666659</v>
      </c>
      <c r="O40">
        <f>'1994-'!N337</f>
        <v>77475.194999999992</v>
      </c>
      <c r="P40">
        <f>'1994-'!O337+'1994-'!P337</f>
        <v>43955.435916666669</v>
      </c>
      <c r="Q40">
        <f t="shared" si="2"/>
        <v>114711.22500000001</v>
      </c>
      <c r="R40">
        <f>'1994-'!Q337</f>
        <v>131054.36916666669</v>
      </c>
      <c r="S40">
        <f>'1994-'!R337</f>
        <v>158808.28333333335</v>
      </c>
      <c r="U40">
        <f>'1994-'!S337</f>
        <v>225826.80000000002</v>
      </c>
      <c r="V40">
        <f>'1994-'!T337+'1994-'!U337</f>
        <v>103361.09499999999</v>
      </c>
      <c r="W40">
        <f t="shared" si="3"/>
        <v>289862.65250000003</v>
      </c>
      <c r="X40">
        <f>'1994-'!V337</f>
        <v>169295.86583333332</v>
      </c>
      <c r="Y40">
        <f>'1994-'!W337</f>
        <v>61527.577500000007</v>
      </c>
      <c r="AA40">
        <f>'1994-'!X337</f>
        <v>49008.444166666661</v>
      </c>
      <c r="AB40">
        <f>'1994-'!Y337+'1994-'!Z337</f>
        <v>14578.372500000001</v>
      </c>
      <c r="AC40">
        <f t="shared" si="4"/>
        <v>230823.44333333333</v>
      </c>
      <c r="AE40">
        <f t="shared" si="7"/>
        <v>300350.23499999999</v>
      </c>
      <c r="AF40">
        <f t="shared" si="8"/>
        <v>520686.09583333333</v>
      </c>
      <c r="AH40">
        <f t="shared" si="9"/>
        <v>300350.23499999999</v>
      </c>
      <c r="AI40">
        <f t="shared" si="10"/>
        <v>520686.09583333333</v>
      </c>
    </row>
    <row r="41" spans="1:35" x14ac:dyDescent="0.35">
      <c r="A41">
        <f t="shared" si="11"/>
        <v>2014</v>
      </c>
      <c r="B41">
        <f>'1994-'!B338</f>
        <v>115710.1425</v>
      </c>
      <c r="C41">
        <f>'1994-'!C338</f>
        <v>182711.8966666667</v>
      </c>
      <c r="D41">
        <f>'1994-'!D338</f>
        <v>154981.43583333335</v>
      </c>
      <c r="E41">
        <f>'1994-'!E338+'1994-'!F338</f>
        <v>91729.838250000001</v>
      </c>
      <c r="F41">
        <f t="shared" si="0"/>
        <v>298422.03916666668</v>
      </c>
      <c r="G41">
        <f>'1994-'!G338</f>
        <v>122920.25333333331</v>
      </c>
      <c r="H41">
        <f>'1994-'!H338</f>
        <v>282992.27500000008</v>
      </c>
      <c r="I41">
        <f>'1994-'!I338</f>
        <v>226278.35</v>
      </c>
      <c r="J41">
        <f>'1994-'!J338+'1994-'!K338</f>
        <v>155350.30916666664</v>
      </c>
      <c r="K41">
        <f t="shared" si="1"/>
        <v>405912.52833333338</v>
      </c>
      <c r="L41">
        <f>'1994-'!L338</f>
        <v>28768.140833333335</v>
      </c>
      <c r="M41">
        <f>'1994-'!M338</f>
        <v>74337.704166666677</v>
      </c>
      <c r="O41">
        <f>'1994-'!N338</f>
        <v>81872.482499999998</v>
      </c>
      <c r="P41">
        <f>'1994-'!O338+'1994-'!P338</f>
        <v>50782.676750000006</v>
      </c>
      <c r="Q41">
        <f t="shared" si="2"/>
        <v>103105.84500000002</v>
      </c>
      <c r="R41">
        <f>'1994-'!Q338</f>
        <v>130869.02749999997</v>
      </c>
      <c r="S41">
        <f>'1994-'!R338</f>
        <v>167529.21666666667</v>
      </c>
      <c r="U41">
        <f>'1994-'!S338</f>
        <v>223071.22500000001</v>
      </c>
      <c r="V41">
        <f>'1994-'!T338+'1994-'!U338</f>
        <v>103353.25666666667</v>
      </c>
      <c r="W41">
        <f t="shared" si="3"/>
        <v>298398.24416666664</v>
      </c>
      <c r="X41">
        <f>'1994-'!V338</f>
        <v>153726.96249999999</v>
      </c>
      <c r="Y41">
        <f>'1994-'!W338</f>
        <v>66421.685000000012</v>
      </c>
      <c r="AA41">
        <f>'1994-'!X338</f>
        <v>44018.738333333335</v>
      </c>
      <c r="AB41">
        <f>'1994-'!Y338+'1994-'!Z338</f>
        <v>16150.5605</v>
      </c>
      <c r="AC41">
        <f t="shared" si="4"/>
        <v>220148.64750000002</v>
      </c>
      <c r="AE41">
        <f t="shared" si="7"/>
        <v>284595.99</v>
      </c>
      <c r="AF41">
        <f t="shared" si="8"/>
        <v>518546.89166666666</v>
      </c>
      <c r="AH41">
        <f t="shared" si="9"/>
        <v>284595.99</v>
      </c>
      <c r="AI41">
        <f t="shared" si="10"/>
        <v>518546.89166666666</v>
      </c>
    </row>
    <row r="42" spans="1:35" x14ac:dyDescent="0.35">
      <c r="A42">
        <f t="shared" si="11"/>
        <v>2015</v>
      </c>
      <c r="B42">
        <f>'1994-'!B339</f>
        <v>106459.67333333334</v>
      </c>
      <c r="C42">
        <f>'1994-'!C339</f>
        <v>196443.06666666668</v>
      </c>
      <c r="D42">
        <f>'1994-'!D339</f>
        <v>147185.79333333333</v>
      </c>
      <c r="E42">
        <f>'1994-'!E339+'1994-'!F339</f>
        <v>87721.498250000004</v>
      </c>
      <c r="F42">
        <f t="shared" si="0"/>
        <v>302902.74</v>
      </c>
      <c r="G42">
        <f>'1994-'!G339</f>
        <v>125578.77833333332</v>
      </c>
      <c r="H42">
        <f>'1994-'!H339</f>
        <v>267204.22499999998</v>
      </c>
      <c r="I42">
        <f>'1994-'!I339</f>
        <v>205050.7166666667</v>
      </c>
      <c r="J42">
        <f>'1994-'!J339+'1994-'!K339</f>
        <v>130645.26258333333</v>
      </c>
      <c r="K42">
        <f t="shared" si="1"/>
        <v>392783.0033333333</v>
      </c>
      <c r="L42">
        <f>'1994-'!L339</f>
        <v>39448.639999999992</v>
      </c>
      <c r="M42">
        <f>'1994-'!M339</f>
        <v>95811.167499999996</v>
      </c>
      <c r="O42">
        <f>'1994-'!N339</f>
        <v>79040.2</v>
      </c>
      <c r="P42">
        <f>'1994-'!O339+'1994-'!P339</f>
        <v>51358.063166666674</v>
      </c>
      <c r="Q42">
        <f t="shared" si="2"/>
        <v>135259.8075</v>
      </c>
      <c r="R42">
        <f>'1994-'!Q339</f>
        <v>129578.40416666666</v>
      </c>
      <c r="S42">
        <f>'1994-'!R339</f>
        <v>171876.09166666665</v>
      </c>
      <c r="U42">
        <f>'1994-'!S339</f>
        <v>205618.73333333337</v>
      </c>
      <c r="V42">
        <f>'1994-'!T339+'1994-'!U339</f>
        <v>118892.02916666666</v>
      </c>
      <c r="W42">
        <f t="shared" si="3"/>
        <v>301454.49583333329</v>
      </c>
      <c r="X42">
        <f>'1994-'!V339</f>
        <v>132529.495</v>
      </c>
      <c r="Y42">
        <f>'1994-'!W339</f>
        <v>54016.372500000005</v>
      </c>
      <c r="AA42">
        <f>'1994-'!X339</f>
        <v>37489.223250000003</v>
      </c>
      <c r="AB42">
        <f>'1994-'!Y339+'1994-'!Z339</f>
        <v>17323.001499999998</v>
      </c>
      <c r="AC42">
        <f t="shared" si="4"/>
        <v>186545.86749999999</v>
      </c>
      <c r="AE42">
        <f t="shared" si="7"/>
        <v>262107.89916666667</v>
      </c>
      <c r="AF42">
        <f t="shared" si="8"/>
        <v>488000.36333333328</v>
      </c>
      <c r="AH42">
        <f t="shared" si="9"/>
        <v>262107.89916666667</v>
      </c>
      <c r="AI42">
        <f t="shared" si="10"/>
        <v>488000.36333333328</v>
      </c>
    </row>
    <row r="43" spans="1:35" x14ac:dyDescent="0.35">
      <c r="A43">
        <f t="shared" si="11"/>
        <v>2016</v>
      </c>
      <c r="B43">
        <f>'1994-'!B340</f>
        <v>105875.38916666668</v>
      </c>
      <c r="C43">
        <f>'1994-'!C340</f>
        <v>174632.17500000002</v>
      </c>
      <c r="D43">
        <f>'1994-'!D340</f>
        <v>146126.82916666669</v>
      </c>
      <c r="E43">
        <f>'1994-'!E340+'1994-'!F340</f>
        <v>99875.227083333346</v>
      </c>
      <c r="F43">
        <f t="shared" si="0"/>
        <v>280507.56416666671</v>
      </c>
      <c r="G43">
        <f>'1994-'!G340</f>
        <v>109781.61583333334</v>
      </c>
      <c r="H43">
        <f>'1994-'!H340</f>
        <v>258257.05833333332</v>
      </c>
      <c r="I43">
        <f>'1994-'!I340</f>
        <v>190092.79999999996</v>
      </c>
      <c r="J43">
        <f>'1994-'!J340+'1994-'!K340</f>
        <v>141634.83833333335</v>
      </c>
      <c r="K43">
        <f t="shared" si="1"/>
        <v>368038.67416666669</v>
      </c>
      <c r="L43">
        <f>'1994-'!L340</f>
        <v>40516.571666666663</v>
      </c>
      <c r="M43">
        <f>'1994-'!M340</f>
        <v>102514.0025</v>
      </c>
      <c r="O43">
        <f>'1994-'!N340</f>
        <v>89541.408333333326</v>
      </c>
      <c r="P43">
        <f>'1994-'!O340+'1994-'!P340</f>
        <v>56805.515916666656</v>
      </c>
      <c r="Q43">
        <f t="shared" si="2"/>
        <v>143030.57416666666</v>
      </c>
      <c r="R43">
        <f>'1994-'!Q340</f>
        <v>127595.95500000002</v>
      </c>
      <c r="S43">
        <f>'1994-'!R340</f>
        <v>170266.32499999998</v>
      </c>
      <c r="U43">
        <f>'1994-'!S340</f>
        <v>206242.9</v>
      </c>
      <c r="V43">
        <f>'1994-'!T340+'1994-'!U340</f>
        <v>109700.76916666667</v>
      </c>
      <c r="W43">
        <f t="shared" si="3"/>
        <v>297862.28000000003</v>
      </c>
      <c r="X43">
        <f>'1994-'!V340</f>
        <v>132332.61916666667</v>
      </c>
      <c r="Y43">
        <f>'1994-'!W340</f>
        <v>58280.932499999995</v>
      </c>
      <c r="AA43">
        <f>'1994-'!X340</f>
        <v>28553.748333333337</v>
      </c>
      <c r="AB43">
        <f>'1994-'!Y340+'1994-'!Z340</f>
        <v>15821.345266666667</v>
      </c>
      <c r="AC43">
        <f t="shared" si="4"/>
        <v>190613.55166666667</v>
      </c>
      <c r="AE43">
        <f t="shared" si="7"/>
        <v>259928.57416666669</v>
      </c>
      <c r="AF43">
        <f t="shared" si="8"/>
        <v>488475.83166666667</v>
      </c>
      <c r="AH43">
        <f t="shared" si="9"/>
        <v>259928.57416666669</v>
      </c>
      <c r="AI43">
        <f t="shared" si="10"/>
        <v>488475.83166666667</v>
      </c>
    </row>
    <row r="44" spans="1:35" x14ac:dyDescent="0.35">
      <c r="A44">
        <f t="shared" si="11"/>
        <v>2017</v>
      </c>
      <c r="B44">
        <f>'1994-'!B341</f>
        <v>112591.89249999997</v>
      </c>
      <c r="C44">
        <f>'1994-'!C341</f>
        <v>173675.58749999997</v>
      </c>
      <c r="D44">
        <f>'1994-'!D341</f>
        <v>147063.04666666666</v>
      </c>
      <c r="E44">
        <f>'1994-'!E341+'1994-'!F341</f>
        <v>99716.027916666673</v>
      </c>
      <c r="F44">
        <f t="shared" si="0"/>
        <v>286267.47999999992</v>
      </c>
      <c r="G44">
        <f>'1994-'!G341</f>
        <v>98325.044999999998</v>
      </c>
      <c r="H44">
        <f>'1994-'!H341</f>
        <v>236597.81666666665</v>
      </c>
      <c r="I44">
        <f>'1994-'!I341</f>
        <v>191283.24166666667</v>
      </c>
      <c r="J44">
        <f>'1994-'!J341+'1994-'!K341</f>
        <v>134496.88249999998</v>
      </c>
      <c r="K44">
        <f t="shared" si="1"/>
        <v>334922.86166666663</v>
      </c>
      <c r="L44">
        <f>'1994-'!L341</f>
        <v>32320.734166666662</v>
      </c>
      <c r="M44">
        <f>'1994-'!M341</f>
        <v>111920.07083333335</v>
      </c>
      <c r="O44">
        <f>'1994-'!N341</f>
        <v>79415.661666666667</v>
      </c>
      <c r="P44">
        <f>'1994-'!O341+'1994-'!P341</f>
        <v>62199.070833333339</v>
      </c>
      <c r="Q44">
        <f t="shared" si="2"/>
        <v>144240.80499999999</v>
      </c>
      <c r="R44">
        <f>'1994-'!Q341</f>
        <v>117985.78083333332</v>
      </c>
      <c r="S44">
        <f>'1994-'!R341</f>
        <v>157928.71666666667</v>
      </c>
      <c r="U44">
        <f>'1994-'!S341</f>
        <v>189641.28333333335</v>
      </c>
      <c r="V44">
        <f>'1994-'!T341+'1994-'!U341</f>
        <v>97550.607500000013</v>
      </c>
      <c r="W44">
        <f t="shared" si="3"/>
        <v>275914.4975</v>
      </c>
      <c r="X44">
        <f>'1994-'!V341</f>
        <v>123345.76583333335</v>
      </c>
      <c r="Y44">
        <f>'1994-'!W341</f>
        <v>48752.45166666666</v>
      </c>
      <c r="AA44">
        <f>'1994-'!X341</f>
        <v>35557.287499999999</v>
      </c>
      <c r="AB44">
        <f>'1994-'!Y341+'1994-'!Z341</f>
        <v>20377.043666666668</v>
      </c>
      <c r="AC44">
        <f t="shared" si="4"/>
        <v>172098.21750000003</v>
      </c>
      <c r="AE44">
        <f t="shared" si="7"/>
        <v>241331.54666666669</v>
      </c>
      <c r="AF44">
        <f t="shared" si="8"/>
        <v>448012.71500000003</v>
      </c>
      <c r="AH44">
        <f t="shared" si="9"/>
        <v>241331.54666666669</v>
      </c>
      <c r="AI44">
        <f t="shared" si="10"/>
        <v>448012.71500000003</v>
      </c>
    </row>
    <row r="45" spans="1:35" x14ac:dyDescent="0.35">
      <c r="A45">
        <f t="shared" si="11"/>
        <v>2018</v>
      </c>
      <c r="B45">
        <f>'1994-'!B342</f>
        <v>99952.148333333331</v>
      </c>
      <c r="C45">
        <f>'1994-'!C342</f>
        <v>159641.5625</v>
      </c>
      <c r="D45">
        <f>'1994-'!D342</f>
        <v>128570.79666666668</v>
      </c>
      <c r="E45">
        <f>'1994-'!E342+'1994-'!F342</f>
        <v>97050.995333333325</v>
      </c>
      <c r="F45">
        <f t="shared" si="0"/>
        <v>259593.71083333332</v>
      </c>
      <c r="G45">
        <f>'1994-'!G342</f>
        <v>84107.62999999999</v>
      </c>
      <c r="H45">
        <f>'1994-'!H342</f>
        <v>225956.76666666672</v>
      </c>
      <c r="I45">
        <f>'1994-'!I342</f>
        <v>162317.31666666668</v>
      </c>
      <c r="J45">
        <f>'1994-'!J342+'1994-'!K342</f>
        <v>134938.88166666665</v>
      </c>
      <c r="K45">
        <f t="shared" si="1"/>
        <v>310064.39666666673</v>
      </c>
      <c r="L45">
        <f>'1994-'!L342</f>
        <v>35433.249166666668</v>
      </c>
      <c r="M45">
        <f>'1994-'!M342</f>
        <v>110127.96666666667</v>
      </c>
      <c r="O45">
        <f>'1994-'!N342</f>
        <v>86695.086666666655</v>
      </c>
      <c r="P45">
        <f>'1994-'!O342+'1994-'!P342</f>
        <v>68352.144083333333</v>
      </c>
      <c r="Q45">
        <f t="shared" si="2"/>
        <v>145561.21583333335</v>
      </c>
      <c r="R45">
        <f>'1994-'!Q342</f>
        <v>119166.55416666668</v>
      </c>
      <c r="S45">
        <f>'1994-'!R342</f>
        <v>156456.86083333334</v>
      </c>
      <c r="U45">
        <f>'1994-'!S342</f>
        <v>190624.19999999995</v>
      </c>
      <c r="V45">
        <f>'1994-'!T342+'1994-'!U342</f>
        <v>107617.01333333334</v>
      </c>
      <c r="W45">
        <f t="shared" si="3"/>
        <v>275623.41500000004</v>
      </c>
      <c r="X45">
        <f>'1994-'!V342</f>
        <v>112017.71416666667</v>
      </c>
      <c r="Y45">
        <f>'1994-'!W342</f>
        <v>47177.22583333333</v>
      </c>
      <c r="AA45">
        <f>'1994-'!X342</f>
        <v>31633.228833333338</v>
      </c>
      <c r="AB45">
        <f>'1994-'!Y342+'1994-'!Z342</f>
        <v>13354.000833333332</v>
      </c>
      <c r="AC45">
        <f t="shared" si="4"/>
        <v>159194.94</v>
      </c>
      <c r="AE45">
        <f t="shared" si="7"/>
        <v>231184.26833333337</v>
      </c>
      <c r="AF45">
        <f t="shared" si="8"/>
        <v>434818.35500000004</v>
      </c>
      <c r="AH45">
        <f t="shared" si="9"/>
        <v>231184.26833333337</v>
      </c>
      <c r="AI45">
        <f t="shared" si="10"/>
        <v>434818.35500000004</v>
      </c>
    </row>
    <row r="46" spans="1:35" x14ac:dyDescent="0.35">
      <c r="A46">
        <f t="shared" si="11"/>
        <v>2019</v>
      </c>
      <c r="B46">
        <f>'1994-'!B343</f>
        <v>85013.133333333346</v>
      </c>
      <c r="C46">
        <f>'1994-'!C343</f>
        <v>157023.83333333331</v>
      </c>
      <c r="D46">
        <f>'1994-'!D343</f>
        <v>126479.29583333334</v>
      </c>
      <c r="E46">
        <f>'1994-'!E343+'1994-'!F343</f>
        <v>104292.30849999998</v>
      </c>
      <c r="F46">
        <f>C46+B46</f>
        <v>242036.96666666667</v>
      </c>
      <c r="G46">
        <f>'1994-'!G343</f>
        <v>80734.503333333327</v>
      </c>
      <c r="H46">
        <f>'1994-'!H343</f>
        <v>207010.53333333335</v>
      </c>
      <c r="I46">
        <f>'1994-'!I343</f>
        <v>158452.9375</v>
      </c>
      <c r="J46">
        <f>'1994-'!J343+'1994-'!K343</f>
        <v>136484.23833333334</v>
      </c>
      <c r="K46">
        <f>H46+G46</f>
        <v>287745.03666666668</v>
      </c>
      <c r="L46">
        <f>'1994-'!L343</f>
        <v>32652.353333333333</v>
      </c>
      <c r="M46">
        <f>'1994-'!M343</f>
        <v>108572.77916666667</v>
      </c>
      <c r="O46">
        <f>'1994-'!N343</f>
        <v>81091.987500000003</v>
      </c>
      <c r="P46">
        <f>'1994-'!O343+'1994-'!P343</f>
        <v>69507.983749999999</v>
      </c>
      <c r="Q46">
        <f>M46+L46</f>
        <v>141225.13250000001</v>
      </c>
      <c r="R46">
        <f>'1994-'!Q343</f>
        <v>114101.11499999999</v>
      </c>
      <c r="S46">
        <f>'1994-'!R343</f>
        <v>148106.25833333333</v>
      </c>
      <c r="U46">
        <f>'1994-'!S343</f>
        <v>169876.43333333332</v>
      </c>
      <c r="V46">
        <f>'1994-'!T343+'1994-'!U343</f>
        <v>111843.60583333335</v>
      </c>
      <c r="W46">
        <f>S46+R46</f>
        <v>262207.37333333329</v>
      </c>
      <c r="X46">
        <f>'1994-'!V343</f>
        <v>101209.27250000002</v>
      </c>
      <c r="Y46">
        <f>'1994-'!W343</f>
        <v>50649.732500000006</v>
      </c>
      <c r="AA46">
        <f>'1994-'!X343</f>
        <v>28099.037833333325</v>
      </c>
      <c r="AB46">
        <f>'1994-'!Y343+'1994-'!Z343</f>
        <v>17979.039758333332</v>
      </c>
      <c r="AC46">
        <f>Y46+X46</f>
        <v>151859.00500000003</v>
      </c>
      <c r="AE46">
        <f t="shared" si="7"/>
        <v>215310.38750000001</v>
      </c>
      <c r="AF46">
        <f t="shared" si="8"/>
        <v>414066.3783333333</v>
      </c>
      <c r="AH46">
        <f t="shared" si="9"/>
        <v>215310.38750000001</v>
      </c>
      <c r="AI46">
        <f t="shared" si="10"/>
        <v>414066.3783333333</v>
      </c>
    </row>
    <row r="66" spans="1:29" x14ac:dyDescent="0.35">
      <c r="B66" t="s">
        <v>322</v>
      </c>
    </row>
    <row r="67" spans="1:29" x14ac:dyDescent="0.35">
      <c r="B67" s="11" t="s">
        <v>312</v>
      </c>
      <c r="C67" s="11"/>
      <c r="D67" s="11"/>
      <c r="E67" s="11"/>
      <c r="F67" s="11"/>
      <c r="G67" s="11" t="s">
        <v>313</v>
      </c>
      <c r="H67" s="11"/>
      <c r="I67" s="11"/>
      <c r="J67" s="11"/>
      <c r="K67" s="11"/>
      <c r="L67" s="11" t="s">
        <v>314</v>
      </c>
      <c r="M67" s="11"/>
      <c r="N67" s="11"/>
      <c r="O67" s="11"/>
      <c r="P67" s="11"/>
      <c r="Q67" s="11"/>
      <c r="R67" s="11" t="s">
        <v>320</v>
      </c>
      <c r="S67" s="11"/>
      <c r="T67" s="11"/>
      <c r="U67" s="11"/>
      <c r="V67" s="11"/>
      <c r="W67" s="11"/>
      <c r="X67" s="11" t="s">
        <v>321</v>
      </c>
      <c r="Y67" s="11"/>
      <c r="Z67" s="11"/>
      <c r="AA67" s="11"/>
      <c r="AB67" s="11"/>
      <c r="AC67" s="11"/>
    </row>
    <row r="68" spans="1:29" x14ac:dyDescent="0.35">
      <c r="B68" t="s">
        <v>329</v>
      </c>
      <c r="G68" t="s">
        <v>331</v>
      </c>
      <c r="L68" t="s">
        <v>332</v>
      </c>
      <c r="N68" t="str">
        <f>Q68</f>
        <v>High-school graduation or less</v>
      </c>
      <c r="O68" t="s">
        <v>403</v>
      </c>
      <c r="P68" t="s">
        <v>405</v>
      </c>
      <c r="Q68" t="s">
        <v>404</v>
      </c>
      <c r="R68" t="s">
        <v>334</v>
      </c>
      <c r="T68" t="str">
        <f>W68</f>
        <v>High-school graduation or less</v>
      </c>
      <c r="U68" t="s">
        <v>403</v>
      </c>
      <c r="V68" t="s">
        <v>405</v>
      </c>
      <c r="W68" t="s">
        <v>404</v>
      </c>
      <c r="X68" t="s">
        <v>336</v>
      </c>
      <c r="Z68" t="str">
        <f>AC68</f>
        <v>High-school graduation or less</v>
      </c>
      <c r="AA68" t="s">
        <v>403</v>
      </c>
      <c r="AB68" t="s">
        <v>405</v>
      </c>
      <c r="AC68" t="s">
        <v>404</v>
      </c>
    </row>
    <row r="69" spans="1:29" x14ac:dyDescent="0.35">
      <c r="A69" t="s">
        <v>323</v>
      </c>
      <c r="B69">
        <f>AVERAGE(B7:B16)</f>
        <v>94007.806666666671</v>
      </c>
      <c r="C69">
        <f t="shared" ref="C69:E69" si="12">AVERAGE(C7:C16)</f>
        <v>145567.51824999999</v>
      </c>
      <c r="D69">
        <f t="shared" si="12"/>
        <v>43255.259666666665</v>
      </c>
      <c r="E69">
        <f t="shared" si="12"/>
        <v>13697.080416666668</v>
      </c>
      <c r="G69">
        <f>AVERAGE(G7:G16)</f>
        <v>358225.31</v>
      </c>
      <c r="H69">
        <f t="shared" ref="H69:J69" si="13">AVERAGE(H7:H16)</f>
        <v>522456.35416666663</v>
      </c>
      <c r="I69">
        <f t="shared" si="13"/>
        <v>196672.60333333333</v>
      </c>
      <c r="J69">
        <f t="shared" si="13"/>
        <v>87882.687666666665</v>
      </c>
      <c r="L69" s="6">
        <f>AVERAGE(L7:L16)/100000</f>
        <v>1.1221529349999999</v>
      </c>
      <c r="M69" s="6">
        <f>AVERAGE(M7:M16)/100000</f>
        <v>1.9414332883333334</v>
      </c>
      <c r="N69">
        <f t="shared" ref="N69:N72" si="14">Q69</f>
        <v>3.0635862233333331</v>
      </c>
      <c r="O69" s="6">
        <f>AVERAGE(O7:O16)/100000</f>
        <v>0.99396906749999991</v>
      </c>
      <c r="P69" s="6">
        <f>AVERAGE(P7:P16)/100000</f>
        <v>0.52071277083333334</v>
      </c>
      <c r="Q69" s="6">
        <f>AVERAGE(Q7:Q16)/100000</f>
        <v>3.0635862233333331</v>
      </c>
      <c r="R69">
        <f>AVERAGE(R7:R16)/100000</f>
        <v>3.0492801666666671</v>
      </c>
      <c r="S69">
        <f t="shared" ref="S69:AC69" si="15">AVERAGE(S7:S16)/100000</f>
        <v>4.0414566333333326</v>
      </c>
      <c r="T69">
        <f t="shared" ref="T69:T72" si="16">W69</f>
        <v>7.0907367999999993</v>
      </c>
      <c r="U69">
        <f t="shared" si="15"/>
        <v>2.4116778333333331</v>
      </c>
      <c r="V69">
        <f t="shared" si="15"/>
        <v>1.2292036866666667</v>
      </c>
      <c r="W69">
        <f t="shared" si="15"/>
        <v>7.0907367999999993</v>
      </c>
      <c r="X69">
        <f t="shared" si="15"/>
        <v>2.6751204916666671</v>
      </c>
      <c r="Y69">
        <f t="shared" si="15"/>
        <v>1.4345877558333333</v>
      </c>
      <c r="Z69">
        <f t="shared" ref="Z69:Z72" si="17">AC69</f>
        <v>4.1097082475000004</v>
      </c>
      <c r="AA69">
        <f t="shared" si="15"/>
        <v>0.529916885</v>
      </c>
      <c r="AB69">
        <f t="shared" si="15"/>
        <v>0.16106891000000004</v>
      </c>
      <c r="AC69">
        <f t="shared" si="15"/>
        <v>4.1097082475000004</v>
      </c>
    </row>
    <row r="70" spans="1:29" x14ac:dyDescent="0.35">
      <c r="A70" t="s">
        <v>324</v>
      </c>
      <c r="B70" s="5">
        <f>AVERAGE(B17:B26)</f>
        <v>149704.35741666664</v>
      </c>
      <c r="C70" s="5">
        <f t="shared" ref="C70:E70" si="18">AVERAGE(C17:C26)</f>
        <v>225283.07416666666</v>
      </c>
      <c r="D70" s="5">
        <f t="shared" si="18"/>
        <v>112121.06558333334</v>
      </c>
      <c r="E70" s="5">
        <f t="shared" si="18"/>
        <v>42491.344441666661</v>
      </c>
      <c r="F70" s="5"/>
      <c r="G70" s="5">
        <f>AVERAGE(G17:G26)</f>
        <v>262302.63083333336</v>
      </c>
      <c r="H70" s="5">
        <f t="shared" ref="H70:J70" si="19">AVERAGE(H17:H26)</f>
        <v>380596.41166666668</v>
      </c>
      <c r="I70" s="5">
        <f t="shared" si="19"/>
        <v>219572.91499999998</v>
      </c>
      <c r="J70" s="5">
        <f t="shared" si="19"/>
        <v>106547.11570000001</v>
      </c>
      <c r="K70" s="5"/>
      <c r="L70" s="6">
        <f>AVERAGE(L17:L26)/100000</f>
        <v>1.0091153575</v>
      </c>
      <c r="M70" s="6">
        <f>AVERAGE(M17:M26)/100000</f>
        <v>1.5701162566666662</v>
      </c>
      <c r="N70">
        <f t="shared" si="14"/>
        <v>2.579231614166666</v>
      </c>
      <c r="O70" s="6">
        <f>AVERAGE(O17:O26)/100000</f>
        <v>1.0082369608333333</v>
      </c>
      <c r="P70" s="6">
        <f>AVERAGE(P17:P26)/100000</f>
        <v>0.48939331995833335</v>
      </c>
      <c r="Q70" s="6">
        <f>M70+L70</f>
        <v>2.579231614166666</v>
      </c>
      <c r="R70" s="5">
        <f>AVERAGE(R17:R26)/100000</f>
        <v>3.1805198916666662</v>
      </c>
      <c r="S70" s="5">
        <f t="shared" ref="S70:AC70" si="20">AVERAGE(S17:S26)/100000</f>
        <v>2.8426125333333334</v>
      </c>
      <c r="T70">
        <f t="shared" si="16"/>
        <v>6.0231324249999991</v>
      </c>
      <c r="U70" s="5">
        <f t="shared" si="20"/>
        <v>2.4980711583333339</v>
      </c>
      <c r="V70" s="5">
        <f t="shared" si="20"/>
        <v>0.99451352516666669</v>
      </c>
      <c r="W70" s="5">
        <f t="shared" si="20"/>
        <v>6.0231324249999991</v>
      </c>
      <c r="X70" s="5">
        <f t="shared" si="20"/>
        <v>2.3334772008333333</v>
      </c>
      <c r="Y70" s="5">
        <f t="shared" si="20"/>
        <v>0.57144847083333339</v>
      </c>
      <c r="Z70">
        <f t="shared" si="17"/>
        <v>2.9049256716666663</v>
      </c>
      <c r="AA70" s="5">
        <f t="shared" si="20"/>
        <v>0.32321187991666667</v>
      </c>
      <c r="AB70" s="5">
        <f t="shared" si="20"/>
        <v>9.9785963041666662E-2</v>
      </c>
      <c r="AC70" s="5">
        <f t="shared" si="20"/>
        <v>2.9049256716666663</v>
      </c>
    </row>
    <row r="71" spans="1:29" x14ac:dyDescent="0.35">
      <c r="A71" t="s">
        <v>325</v>
      </c>
      <c r="B71">
        <f>AVERAGE(B27:B36)</f>
        <v>152609.55358333333</v>
      </c>
      <c r="C71">
        <f t="shared" ref="C71:E71" si="21">AVERAGE(C27:C36)</f>
        <v>220586.87833333336</v>
      </c>
      <c r="D71">
        <f t="shared" si="21"/>
        <v>137323.61174999998</v>
      </c>
      <c r="E71">
        <f t="shared" si="21"/>
        <v>66290.945522500013</v>
      </c>
      <c r="G71">
        <f>AVERAGE(G27:G36)</f>
        <v>188517.79333333331</v>
      </c>
      <c r="H71">
        <f t="shared" ref="H71:J71" si="22">AVERAGE(H27:H36)</f>
        <v>319022.65916666668</v>
      </c>
      <c r="I71">
        <f t="shared" si="22"/>
        <v>225597.24333333335</v>
      </c>
      <c r="J71">
        <f t="shared" si="22"/>
        <v>137915.12810833333</v>
      </c>
      <c r="L71" s="6">
        <f>AVERAGE(L27:L36)/100000</f>
        <v>0.64575713000000001</v>
      </c>
      <c r="M71" s="6">
        <f>AVERAGE(M27:M36)/100000</f>
        <v>1.2331904225000001</v>
      </c>
      <c r="N71">
        <f t="shared" si="14"/>
        <v>1.8789475525000001</v>
      </c>
      <c r="O71" s="6">
        <f>AVERAGE(O27:O36)/100000</f>
        <v>0.88241464000000003</v>
      </c>
      <c r="P71" s="6">
        <f>AVERAGE(P27:P36)/100000</f>
        <v>0.52077323616666671</v>
      </c>
      <c r="Q71" s="6">
        <f>M71+L71</f>
        <v>1.8789475525000001</v>
      </c>
      <c r="R71">
        <f>AVERAGE(R27:R36)/100000</f>
        <v>2.3943583000000004</v>
      </c>
      <c r="S71">
        <f t="shared" ref="S71:AC71" si="23">AVERAGE(S27:S36)/100000</f>
        <v>2.0580137416666666</v>
      </c>
      <c r="T71">
        <f t="shared" si="16"/>
        <v>4.452372041666667</v>
      </c>
      <c r="U71">
        <f t="shared" si="23"/>
        <v>2.2790820333333333</v>
      </c>
      <c r="V71">
        <f t="shared" si="23"/>
        <v>0.90827895466666653</v>
      </c>
      <c r="W71">
        <f t="shared" si="23"/>
        <v>4.452372041666667</v>
      </c>
      <c r="X71">
        <f t="shared" si="23"/>
        <v>1.5328281283333334</v>
      </c>
      <c r="Y71">
        <f t="shared" si="23"/>
        <v>0.37662561133333339</v>
      </c>
      <c r="Z71">
        <f t="shared" si="17"/>
        <v>1.9094537396666669</v>
      </c>
      <c r="AA71">
        <f t="shared" si="23"/>
        <v>0.23207715558333333</v>
      </c>
      <c r="AB71">
        <f t="shared" si="23"/>
        <v>8.588742285833334E-2</v>
      </c>
      <c r="AC71">
        <f t="shared" si="23"/>
        <v>1.9094537396666669</v>
      </c>
    </row>
    <row r="72" spans="1:29" x14ac:dyDescent="0.35">
      <c r="A72" t="s">
        <v>326</v>
      </c>
      <c r="B72">
        <f>AVERAGE(B37:B46)</f>
        <v>117851.90808333333</v>
      </c>
      <c r="C72">
        <f t="shared" ref="C72:E72" si="24">AVERAGE(C37:C46)</f>
        <v>195126.59216666664</v>
      </c>
      <c r="D72">
        <f t="shared" si="24"/>
        <v>150115.77558333334</v>
      </c>
      <c r="E72">
        <f t="shared" si="24"/>
        <v>97366.542375000005</v>
      </c>
      <c r="G72">
        <f>AVERAGE(G37:G46)</f>
        <v>126330.48324999998</v>
      </c>
      <c r="H72">
        <f t="shared" ref="H72:J72" si="25">AVERAGE(H37:H46)</f>
        <v>281220.6258333333</v>
      </c>
      <c r="I72">
        <f t="shared" si="25"/>
        <v>217865.58208333337</v>
      </c>
      <c r="J72">
        <f t="shared" si="25"/>
        <v>149189.99674166663</v>
      </c>
      <c r="L72" s="6">
        <f>AVERAGE(L37:L46)/100000</f>
        <v>0.32727867999999999</v>
      </c>
      <c r="M72" s="6">
        <f>AVERAGE(M37:M46)/100000</f>
        <v>0.92168144333333335</v>
      </c>
      <c r="N72">
        <f t="shared" si="14"/>
        <v>1.2489601233333334</v>
      </c>
      <c r="O72" s="6">
        <f>AVERAGE(O37:O46)/100000</f>
        <v>0.78210221583333328</v>
      </c>
      <c r="P72" s="6">
        <f>AVERAGE(P37:P46)/100000</f>
        <v>0.52798588775833333</v>
      </c>
      <c r="Q72" s="6">
        <f>M72+L72</f>
        <v>1.2489601233333334</v>
      </c>
      <c r="R72">
        <f>AVERAGE(R37:R46)/100000</f>
        <v>1.2803431083333334</v>
      </c>
      <c r="S72">
        <f t="shared" ref="S72:AC72" si="26">AVERAGE(S37:S46)/100000</f>
        <v>1.6156782941666665</v>
      </c>
      <c r="T72">
        <f t="shared" si="16"/>
        <v>2.8960214025000002</v>
      </c>
      <c r="U72">
        <f t="shared" si="26"/>
        <v>2.0679596583333333</v>
      </c>
      <c r="V72">
        <f t="shared" si="26"/>
        <v>1.0551876241666669</v>
      </c>
      <c r="W72">
        <f t="shared" si="26"/>
        <v>2.8960214025000002</v>
      </c>
      <c r="X72">
        <f t="shared" si="26"/>
        <v>1.4140920608333332</v>
      </c>
      <c r="Y72">
        <f t="shared" si="26"/>
        <v>0.57398294500000002</v>
      </c>
      <c r="Z72">
        <f t="shared" si="17"/>
        <v>1.9880750058333334</v>
      </c>
      <c r="AA72">
        <f t="shared" si="26"/>
        <v>0.37279751241666664</v>
      </c>
      <c r="AB72">
        <f t="shared" si="26"/>
        <v>0.15899534556666667</v>
      </c>
      <c r="AC72">
        <f t="shared" si="26"/>
        <v>1.9880750058333334</v>
      </c>
    </row>
    <row r="73" spans="1:29" x14ac:dyDescent="0.35">
      <c r="B73" s="5"/>
      <c r="C73" s="5"/>
      <c r="D73" s="5"/>
      <c r="E73" s="5"/>
      <c r="F73" s="5"/>
      <c r="G73" s="5"/>
      <c r="H73" s="5"/>
      <c r="I73" s="5"/>
      <c r="J73" s="5"/>
      <c r="K73" s="5"/>
      <c r="L73">
        <f>L72-L69</f>
        <v>-0.79487425499999986</v>
      </c>
      <c r="M73">
        <f>M72-M69</f>
        <v>-1.019751845</v>
      </c>
      <c r="O73">
        <f t="shared" ref="O73:P73" si="27">O72-O69</f>
        <v>-0.21186685166666663</v>
      </c>
      <c r="P73">
        <f t="shared" si="27"/>
        <v>7.2731169249999894E-3</v>
      </c>
      <c r="R73">
        <f>R72-R69</f>
        <v>-1.7689370583333337</v>
      </c>
      <c r="S73">
        <f>S72-S69</f>
        <v>-2.4257783391666661</v>
      </c>
      <c r="U73">
        <f t="shared" ref="U73" si="28">U72-U69</f>
        <v>-0.34371817499999979</v>
      </c>
      <c r="V73">
        <f t="shared" ref="V73" si="29">V72-V69</f>
        <v>-0.17401606249999979</v>
      </c>
      <c r="W73">
        <f t="shared" ref="W73" si="30">W72-W69</f>
        <v>-4.1947153974999996</v>
      </c>
      <c r="X73">
        <f>X72-X69</f>
        <v>-1.2610284308333339</v>
      </c>
      <c r="Y73">
        <f t="shared" ref="Y73:AC73" si="31">Y72-Y69</f>
        <v>-0.86060481083333329</v>
      </c>
      <c r="AA73">
        <f t="shared" si="31"/>
        <v>-0.15711937258333336</v>
      </c>
      <c r="AB73">
        <f t="shared" si="31"/>
        <v>-2.0735644333333692E-3</v>
      </c>
      <c r="AC73">
        <f t="shared" si="31"/>
        <v>-2.1216332416666672</v>
      </c>
    </row>
    <row r="74" spans="1:29" x14ac:dyDescent="0.35">
      <c r="L74" s="5">
        <f>L72-L70</f>
        <v>-0.68183667749999999</v>
      </c>
      <c r="M74" s="5">
        <f>M72-M70</f>
        <v>-0.64843481333333286</v>
      </c>
      <c r="N74" s="5"/>
      <c r="O74" s="5">
        <f t="shared" ref="O74:P74" si="32">O72-O70</f>
        <v>-0.22613474499999997</v>
      </c>
      <c r="P74" s="5">
        <f t="shared" si="32"/>
        <v>3.8592567799999977E-2</v>
      </c>
      <c r="Q74" s="5"/>
      <c r="R74" s="5">
        <f>R72-R70</f>
        <v>-1.9001767833333327</v>
      </c>
      <c r="S74" s="5">
        <f>S72-S70</f>
        <v>-1.2269342391666669</v>
      </c>
      <c r="T74" s="5"/>
      <c r="U74" s="5">
        <f t="shared" ref="U74:V74" si="33">U72-U70</f>
        <v>-0.43011150000000065</v>
      </c>
      <c r="V74" s="5">
        <f t="shared" si="33"/>
        <v>6.0674099000000203E-2</v>
      </c>
      <c r="W74" s="5">
        <f t="shared" ref="W74:AC74" si="34">W72-W70</f>
        <v>-3.1271110224999989</v>
      </c>
      <c r="X74" s="5">
        <f>X72-X70</f>
        <v>-0.91938514000000016</v>
      </c>
      <c r="Y74" s="5">
        <f>Y72-Y70</f>
        <v>2.5344741666666337E-3</v>
      </c>
      <c r="Z74" s="5"/>
      <c r="AA74" s="5">
        <f t="shared" ref="AA74:AB74" si="35">AA72-AA70</f>
        <v>4.9585632499999976E-2</v>
      </c>
      <c r="AB74" s="5">
        <f t="shared" si="35"/>
        <v>5.9209382525000007E-2</v>
      </c>
      <c r="AC74" s="5">
        <f t="shared" si="34"/>
        <v>-0.91685066583333286</v>
      </c>
    </row>
    <row r="75" spans="1:29" x14ac:dyDescent="0.35">
      <c r="B75" t="s">
        <v>329</v>
      </c>
      <c r="F75" t="s">
        <v>330</v>
      </c>
      <c r="G75" t="s">
        <v>331</v>
      </c>
      <c r="K75" t="s">
        <v>330</v>
      </c>
      <c r="L75" t="s">
        <v>332</v>
      </c>
      <c r="Q75" t="s">
        <v>333</v>
      </c>
      <c r="R75" t="s">
        <v>334</v>
      </c>
      <c r="W75" t="s">
        <v>335</v>
      </c>
      <c r="X75" t="s">
        <v>336</v>
      </c>
      <c r="AC75" t="s">
        <v>337</v>
      </c>
    </row>
    <row r="76" spans="1:29" x14ac:dyDescent="0.35">
      <c r="A76" t="s">
        <v>323</v>
      </c>
      <c r="B76" s="6">
        <f>B69/SUM(B69:E69)*100</f>
        <v>31.702878942734287</v>
      </c>
      <c r="C76" s="6">
        <f>C69/SUM(B69:E69)*100</f>
        <v>49.090703982038228</v>
      </c>
      <c r="D76" s="6">
        <f>D69/SUM(B69:E69)*100</f>
        <v>14.587259393374531</v>
      </c>
      <c r="E76" s="6">
        <f>E69/SUM(B69:E69)*100</f>
        <v>4.6191576818529452</v>
      </c>
      <c r="F76" s="6"/>
      <c r="G76" s="6">
        <f>G69/SUM(G69:J69)*100</f>
        <v>30.742700736672241</v>
      </c>
      <c r="H76" s="6">
        <f>H69/SUM(G69:J69)*100</f>
        <v>44.83691937936679</v>
      </c>
      <c r="I76" s="6">
        <f>I69/SUM(G69:J69)*100</f>
        <v>16.878335557526391</v>
      </c>
      <c r="J76" s="6">
        <f>J69/SUM(G69:J69)*100</f>
        <v>7.542044326434584</v>
      </c>
      <c r="K76" s="6"/>
      <c r="L76" s="6">
        <f>L69/SUM(L69:P69)*100</f>
        <v>14.684301651794712</v>
      </c>
      <c r="M76" s="6">
        <f>M69/SUM(L69:P69)*100</f>
        <v>25.405264428348534</v>
      </c>
      <c r="N76" s="6"/>
      <c r="O76" s="6">
        <f>O69/SUM(L69:P69)*100</f>
        <v>13.006909454568326</v>
      </c>
      <c r="P76" s="6">
        <f>P69/SUM(L69:P69)*100</f>
        <v>6.8139583851451748</v>
      </c>
      <c r="Q76" s="6">
        <f>L76+M76</f>
        <v>40.089566080143243</v>
      </c>
      <c r="R76" s="6">
        <f>R69/SUM(R69:V69)*100</f>
        <v>17.109299787460792</v>
      </c>
      <c r="S76" s="6">
        <f>S69/SUM(R69:V69)*100</f>
        <v>22.676333212539721</v>
      </c>
      <c r="T76" s="6"/>
      <c r="U76" s="6">
        <f>U69/SUM(R69:V69)*100</f>
        <v>13.531757262691855</v>
      </c>
      <c r="V76" s="6">
        <f>V69/SUM(R69:V69)*100</f>
        <v>6.896976737307134</v>
      </c>
      <c r="W76" s="6">
        <f>R76+S76</f>
        <v>39.785633000000516</v>
      </c>
      <c r="X76" s="6">
        <f>X69/SUM(X69:AB69)*100</f>
        <v>30.022443483487955</v>
      </c>
      <c r="Y76" s="6">
        <f>Y69/SUM(X69:AB69)*100</f>
        <v>16.100145752603645</v>
      </c>
      <c r="Z76" s="6"/>
      <c r="AA76" s="6">
        <f>AA69/SUM(X69:AB69)*100</f>
        <v>5.9471712696374777</v>
      </c>
      <c r="AB76" s="6">
        <f>AB69/SUM(X69:AB69)*100</f>
        <v>1.8076502581793084</v>
      </c>
      <c r="AC76" s="6">
        <f>X76+Y76</f>
        <v>46.122589236091599</v>
      </c>
    </row>
    <row r="77" spans="1:29" x14ac:dyDescent="0.35">
      <c r="A77" t="s">
        <v>324</v>
      </c>
      <c r="B77" s="6">
        <f t="shared" ref="B77:B79" si="36">B70/SUM(B70:E70)*100</f>
        <v>28.267447543419173</v>
      </c>
      <c r="C77" s="6">
        <f t="shared" ref="C77:C79" si="37">C70/SUM(B70:E70)*100</f>
        <v>42.538357542273445</v>
      </c>
      <c r="D77" s="6">
        <f t="shared" ref="D77:D79" si="38">D70/SUM(B70:E70)*100</f>
        <v>21.170902401109991</v>
      </c>
      <c r="E77" s="6">
        <f t="shared" ref="E77:E79" si="39">E70/SUM(B70:E70)*100</f>
        <v>8.0232925131973936</v>
      </c>
      <c r="F77" s="6"/>
      <c r="G77" s="6">
        <f t="shared" ref="G77:G79" si="40">G70/SUM(G70:J70)*100</f>
        <v>27.068882139453578</v>
      </c>
      <c r="H77" s="6">
        <f t="shared" ref="H77:H79" si="41">H70/SUM(G70:J70)*100</f>
        <v>39.276462372388593</v>
      </c>
      <c r="I77" s="6">
        <f t="shared" ref="I77:I79" si="42">I70/SUM(G70:J70)*100</f>
        <v>22.659297538375842</v>
      </c>
      <c r="J77" s="6">
        <f t="shared" ref="J77:J79" si="43">J70/SUM(G70:J70)*100</f>
        <v>10.995357949781996</v>
      </c>
      <c r="K77" s="6"/>
      <c r="L77" s="6">
        <f t="shared" ref="L77:L79" si="44">L70/SUM(L70:P70)*100</f>
        <v>15.16077495180288</v>
      </c>
      <c r="M77" s="6">
        <f t="shared" ref="M77:M79" si="45">M70/SUM(L70:P70)*100</f>
        <v>23.589155628810747</v>
      </c>
      <c r="N77" s="6"/>
      <c r="O77" s="6">
        <f t="shared" ref="O77:O79" si="46">O70/SUM(L70:P70)*100</f>
        <v>15.147578071899334</v>
      </c>
      <c r="P77" s="6">
        <f t="shared" ref="P77:P79" si="47">P70/SUM(L70:P70)*100</f>
        <v>7.3525607668734265</v>
      </c>
      <c r="Q77" s="6">
        <f t="shared" ref="Q77:Q79" si="48">L77+M77</f>
        <v>38.749930580613629</v>
      </c>
      <c r="R77" s="6">
        <f t="shared" ref="R77:R79" si="49">R70/SUM(R70:V70)*100</f>
        <v>20.46818128208157</v>
      </c>
      <c r="S77" s="6">
        <f t="shared" ref="S77:S79" si="50">S70/SUM(R70:V70)*100</f>
        <v>18.293584265714024</v>
      </c>
      <c r="T77" s="6"/>
      <c r="U77" s="6">
        <f t="shared" ref="U77:U79" si="51">U70/SUM(R70:V70)*100</f>
        <v>16.076294148725591</v>
      </c>
      <c r="V77" s="6">
        <f t="shared" ref="V77:V79" si="52">V70/SUM(R70:V70)*100</f>
        <v>6.4001747556832189</v>
      </c>
      <c r="W77" s="6">
        <f t="shared" ref="W77:W79" si="53">R77+S77</f>
        <v>38.761765547795591</v>
      </c>
      <c r="X77" s="6">
        <f t="shared" ref="X77:X79" si="54">X70/SUM(X70:AB70)*100</f>
        <v>37.43837097752197</v>
      </c>
      <c r="Y77" s="6">
        <f t="shared" ref="Y77:Y79" si="55">Y70/SUM(X70:AB70)*100</f>
        <v>9.1683346372339525</v>
      </c>
      <c r="Z77" s="6"/>
      <c r="AA77" s="6">
        <f t="shared" ref="AA77:AA79" si="56">AA70/SUM(X70:AB70)*100</f>
        <v>5.1856200953414495</v>
      </c>
      <c r="AB77" s="6">
        <f t="shared" ref="AB77:AB79" si="57">AB70/SUM(X70:AB70)*100</f>
        <v>1.6009686751467176</v>
      </c>
      <c r="AC77" s="6">
        <f t="shared" ref="AC77:AC79" si="58">X77+Y77</f>
        <v>46.606705614755924</v>
      </c>
    </row>
    <row r="78" spans="1:29" x14ac:dyDescent="0.35">
      <c r="A78" t="s">
        <v>325</v>
      </c>
      <c r="B78" s="6">
        <f t="shared" si="36"/>
        <v>26.457462920021555</v>
      </c>
      <c r="C78" s="6">
        <f t="shared" si="37"/>
        <v>38.242488868566149</v>
      </c>
      <c r="D78" s="6">
        <f t="shared" si="38"/>
        <v>23.807384797407931</v>
      </c>
      <c r="E78" s="6">
        <f t="shared" si="39"/>
        <v>11.492663414004362</v>
      </c>
      <c r="F78" s="6"/>
      <c r="G78" s="6">
        <f t="shared" si="40"/>
        <v>21.642521343339116</v>
      </c>
      <c r="H78" s="6">
        <f t="shared" si="41"/>
        <v>36.624949761718611</v>
      </c>
      <c r="I78" s="6">
        <f t="shared" si="42"/>
        <v>25.899375690267128</v>
      </c>
      <c r="J78" s="6">
        <f t="shared" si="43"/>
        <v>15.833153204675144</v>
      </c>
      <c r="K78" s="6"/>
      <c r="L78" s="6">
        <f t="shared" si="44"/>
        <v>12.512047032695181</v>
      </c>
      <c r="M78" s="6">
        <f t="shared" si="45"/>
        <v>23.894024316215049</v>
      </c>
      <c r="N78" s="6"/>
      <c r="O78" s="6">
        <f t="shared" si="46"/>
        <v>17.097470496405958</v>
      </c>
      <c r="P78" s="6">
        <f t="shared" si="47"/>
        <v>10.090386805773571</v>
      </c>
      <c r="Q78" s="6">
        <f t="shared" si="48"/>
        <v>36.406071348910231</v>
      </c>
      <c r="R78" s="6">
        <f t="shared" si="49"/>
        <v>19.801004753723884</v>
      </c>
      <c r="S78" s="6">
        <f t="shared" si="50"/>
        <v>17.019482790846606</v>
      </c>
      <c r="T78" s="6"/>
      <c r="U78" s="6">
        <f t="shared" si="51"/>
        <v>18.847686320029887</v>
      </c>
      <c r="V78" s="6">
        <f t="shared" si="52"/>
        <v>7.5113385908291264</v>
      </c>
      <c r="W78" s="6">
        <f t="shared" si="53"/>
        <v>36.82048754457049</v>
      </c>
      <c r="X78" s="6">
        <f t="shared" si="54"/>
        <v>37.052828971407898</v>
      </c>
      <c r="Y78" s="6">
        <f t="shared" si="55"/>
        <v>9.1041155267417171</v>
      </c>
      <c r="Z78" s="6"/>
      <c r="AA78" s="6">
        <f t="shared" si="56"/>
        <v>5.6099669591463046</v>
      </c>
      <c r="AB78" s="6">
        <f t="shared" si="57"/>
        <v>2.076144044554463</v>
      </c>
      <c r="AC78" s="6">
        <f t="shared" si="58"/>
        <v>46.156944498149613</v>
      </c>
    </row>
    <row r="79" spans="1:29" x14ac:dyDescent="0.35">
      <c r="A79" t="s">
        <v>326</v>
      </c>
      <c r="B79" s="6">
        <f t="shared" si="36"/>
        <v>21.02768012580777</v>
      </c>
      <c r="C79" s="6">
        <f t="shared" si="37"/>
        <v>34.815385095151221</v>
      </c>
      <c r="D79" s="6">
        <f t="shared" si="38"/>
        <v>26.784347934119562</v>
      </c>
      <c r="E79" s="6">
        <f t="shared" si="39"/>
        <v>17.372586844921443</v>
      </c>
      <c r="F79" s="6"/>
      <c r="G79" s="6">
        <f t="shared" si="40"/>
        <v>16.308984317077041</v>
      </c>
      <c r="H79" s="6">
        <f t="shared" si="41"/>
        <v>36.304957112197414</v>
      </c>
      <c r="I79" s="6">
        <f t="shared" si="42"/>
        <v>28.125961921608855</v>
      </c>
      <c r="J79" s="6">
        <f t="shared" si="43"/>
        <v>19.260096649116683</v>
      </c>
      <c r="K79" s="6"/>
      <c r="L79" s="6">
        <f t="shared" si="44"/>
        <v>8.5944843051039417</v>
      </c>
      <c r="M79" s="6">
        <f t="shared" si="45"/>
        <v>24.203766340764645</v>
      </c>
      <c r="N79" s="6"/>
      <c r="O79" s="6">
        <f t="shared" si="46"/>
        <v>20.538353488123942</v>
      </c>
      <c r="P79" s="6">
        <f t="shared" si="47"/>
        <v>13.865145220138897</v>
      </c>
      <c r="Q79" s="6">
        <f t="shared" si="48"/>
        <v>32.798250645868585</v>
      </c>
      <c r="R79" s="6">
        <f t="shared" si="49"/>
        <v>14.361366339552358</v>
      </c>
      <c r="S79" s="6">
        <f t="shared" si="50"/>
        <v>18.122757656418472</v>
      </c>
      <c r="T79" s="6"/>
      <c r="U79" s="6">
        <f t="shared" si="51"/>
        <v>23.195912123431025</v>
      </c>
      <c r="V79" s="6">
        <f t="shared" si="52"/>
        <v>11.835839884627328</v>
      </c>
      <c r="W79" s="6">
        <f t="shared" si="53"/>
        <v>32.484123995970833</v>
      </c>
      <c r="X79" s="6">
        <f t="shared" si="54"/>
        <v>31.368899334412468</v>
      </c>
      <c r="Y79" s="6">
        <f t="shared" si="55"/>
        <v>12.732702290092787</v>
      </c>
      <c r="Z79" s="6"/>
      <c r="AA79" s="6">
        <f t="shared" si="56"/>
        <v>8.2697923020841415</v>
      </c>
      <c r="AB79" s="6">
        <f t="shared" si="57"/>
        <v>3.5270044489053425</v>
      </c>
      <c r="AC79" s="6">
        <f t="shared" si="58"/>
        <v>44.101601624505257</v>
      </c>
    </row>
  </sheetData>
  <mergeCells count="10">
    <mergeCell ref="B1:F1"/>
    <mergeCell ref="G1:K1"/>
    <mergeCell ref="L1:Q1"/>
    <mergeCell ref="R1:W1"/>
    <mergeCell ref="X1:AC1"/>
    <mergeCell ref="B67:F67"/>
    <mergeCell ref="G67:K67"/>
    <mergeCell ref="L67:Q67"/>
    <mergeCell ref="R67:W67"/>
    <mergeCell ref="X67:AC6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6"/>
  <sheetViews>
    <sheetView tabSelected="1" workbookViewId="0">
      <pane xSplit="1" ySplit="1" topLeftCell="B474" activePane="bottomRight" state="frozen"/>
      <selection pane="topRight" activeCell="B1" sqref="B1"/>
      <selection pane="bottomLeft" activeCell="A2" sqref="A2"/>
      <selection pane="bottomRight" activeCell="O483" sqref="O483"/>
    </sheetView>
  </sheetViews>
  <sheetFormatPr defaultRowHeight="14.5" x14ac:dyDescent="0.35"/>
  <sheetData>
    <row r="1" spans="2:9" x14ac:dyDescent="0.35">
      <c r="B1" t="s">
        <v>406</v>
      </c>
      <c r="C1" t="s">
        <v>407</v>
      </c>
      <c r="E1" t="s">
        <v>408</v>
      </c>
      <c r="F1" t="s">
        <v>409</v>
      </c>
      <c r="H1" t="s">
        <v>410</v>
      </c>
      <c r="I1" t="s">
        <v>411</v>
      </c>
    </row>
    <row r="2" spans="2:9" x14ac:dyDescent="0.35">
      <c r="B2">
        <v>6.1864304196307202E-2</v>
      </c>
      <c r="C2">
        <v>0.398152398561881</v>
      </c>
      <c r="E2">
        <v>0.134635260567017</v>
      </c>
      <c r="F2">
        <v>0.94241619802057996</v>
      </c>
      <c r="H2">
        <v>4.89056885980301E-2</v>
      </c>
      <c r="I2">
        <v>0.40025232116047299</v>
      </c>
    </row>
    <row r="3" spans="2:9" x14ac:dyDescent="0.35">
      <c r="B3">
        <v>6.2019869360547E-2</v>
      </c>
      <c r="C3">
        <v>0.40277108277774198</v>
      </c>
      <c r="E3">
        <v>0.13452202214923301</v>
      </c>
      <c r="F3">
        <v>0.94243880212337505</v>
      </c>
      <c r="H3">
        <v>4.8959527746845199E-2</v>
      </c>
      <c r="I3">
        <v>0.39253532079514197</v>
      </c>
    </row>
    <row r="4" spans="2:9" x14ac:dyDescent="0.35">
      <c r="B4">
        <v>6.2072136698574303E-2</v>
      </c>
      <c r="C4">
        <v>0.40638343400038102</v>
      </c>
      <c r="E4">
        <v>0.13516926277712099</v>
      </c>
      <c r="F4">
        <v>0.94172717219382296</v>
      </c>
      <c r="H4">
        <v>4.9247166787806003E-2</v>
      </c>
      <c r="I4">
        <v>0.38915642472122303</v>
      </c>
    </row>
    <row r="5" spans="2:9" x14ac:dyDescent="0.35">
      <c r="B5">
        <v>6.2486589395754702E-2</v>
      </c>
      <c r="C5">
        <v>0.41258494282746599</v>
      </c>
      <c r="E5">
        <v>0.13760283530527301</v>
      </c>
      <c r="F5">
        <v>0.94222265698846397</v>
      </c>
      <c r="H5">
        <v>4.9332833001953701E-2</v>
      </c>
      <c r="I5">
        <v>0.38175953874549701</v>
      </c>
    </row>
    <row r="6" spans="2:9" x14ac:dyDescent="0.35">
      <c r="B6">
        <v>6.2894279211759802E-2</v>
      </c>
      <c r="C6">
        <v>0.41744016121799499</v>
      </c>
      <c r="E6">
        <v>0.141033579396489</v>
      </c>
      <c r="F6">
        <v>0.94260401251158998</v>
      </c>
      <c r="H6">
        <v>5.00653437816218E-2</v>
      </c>
      <c r="I6">
        <v>0.38128387368813499</v>
      </c>
    </row>
    <row r="7" spans="2:9" x14ac:dyDescent="0.35">
      <c r="B7">
        <v>6.2855512284694701E-2</v>
      </c>
      <c r="C7">
        <v>0.41707414220129602</v>
      </c>
      <c r="E7">
        <v>0.14340573263280501</v>
      </c>
      <c r="F7">
        <v>0.94081097920622903</v>
      </c>
      <c r="H7">
        <v>5.1180258509539903E-2</v>
      </c>
      <c r="I7">
        <v>0.39172150267289702</v>
      </c>
    </row>
    <row r="8" spans="2:9" x14ac:dyDescent="0.35">
      <c r="B8">
        <v>6.2158638422983102E-2</v>
      </c>
      <c r="C8">
        <v>0.40747340153968398</v>
      </c>
      <c r="E8">
        <v>0.14382274997215899</v>
      </c>
      <c r="F8">
        <v>0.937058261951635</v>
      </c>
      <c r="H8">
        <v>5.1787557413794101E-2</v>
      </c>
      <c r="I8">
        <v>0.39677825588117099</v>
      </c>
    </row>
    <row r="9" spans="2:9" x14ac:dyDescent="0.35">
      <c r="B9">
        <v>6.1508233559575402E-2</v>
      </c>
      <c r="C9">
        <v>0.39759835040682501</v>
      </c>
      <c r="E9">
        <v>0.14397992641947899</v>
      </c>
      <c r="F9">
        <v>0.93255323482062702</v>
      </c>
      <c r="H9">
        <v>5.2175132167578298E-2</v>
      </c>
      <c r="I9">
        <v>0.39766133723543501</v>
      </c>
    </row>
    <row r="10" spans="2:9" x14ac:dyDescent="0.35">
      <c r="B10">
        <v>6.0961358372818901E-2</v>
      </c>
      <c r="C10">
        <v>0.38766873590977802</v>
      </c>
      <c r="E10">
        <v>0.143600853623638</v>
      </c>
      <c r="F10">
        <v>0.92784770392895899</v>
      </c>
      <c r="H10">
        <v>5.2590900126981102E-2</v>
      </c>
      <c r="I10">
        <v>0.39780155121435401</v>
      </c>
    </row>
    <row r="11" spans="2:9" x14ac:dyDescent="0.35">
      <c r="B11">
        <v>6.0570345220664103E-2</v>
      </c>
      <c r="C11">
        <v>0.381022014816911</v>
      </c>
      <c r="E11">
        <v>0.14258074678103699</v>
      </c>
      <c r="F11">
        <v>0.92315942400667095</v>
      </c>
      <c r="H11">
        <v>5.2986998979326801E-2</v>
      </c>
      <c r="I11">
        <v>0.39927082673705599</v>
      </c>
    </row>
    <row r="12" spans="2:9" x14ac:dyDescent="0.35">
      <c r="B12">
        <v>6.0396930573833801E-2</v>
      </c>
      <c r="C12">
        <v>0.38167755152930599</v>
      </c>
      <c r="E12">
        <v>0.140874187075723</v>
      </c>
      <c r="F12">
        <v>0.91903903534604803</v>
      </c>
      <c r="H12">
        <v>5.3181156762249701E-2</v>
      </c>
      <c r="I12">
        <v>0.40137957723190598</v>
      </c>
    </row>
    <row r="13" spans="2:9" x14ac:dyDescent="0.35">
      <c r="B13">
        <v>6.0693753663045802E-2</v>
      </c>
      <c r="C13">
        <v>0.38816411745816498</v>
      </c>
      <c r="E13">
        <v>0.140708589180191</v>
      </c>
      <c r="F13">
        <v>0.91413796668414304</v>
      </c>
      <c r="H13">
        <v>5.32069317011181E-2</v>
      </c>
      <c r="I13">
        <v>0.40253815302062901</v>
      </c>
    </row>
    <row r="14" spans="2:9" x14ac:dyDescent="0.35">
      <c r="B14">
        <v>6.0839899956337998E-2</v>
      </c>
      <c r="C14">
        <v>0.38698872170526</v>
      </c>
      <c r="E14">
        <v>0.14314242894427301</v>
      </c>
      <c r="F14">
        <v>0.91346015042369499</v>
      </c>
      <c r="H14">
        <v>5.3687858804839499E-2</v>
      </c>
      <c r="I14">
        <v>0.40505428395811799</v>
      </c>
    </row>
    <row r="15" spans="2:9" x14ac:dyDescent="0.35">
      <c r="B15">
        <v>6.1024923192921299E-2</v>
      </c>
      <c r="C15">
        <v>0.39076148904218599</v>
      </c>
      <c r="E15">
        <v>0.14601614338199001</v>
      </c>
      <c r="F15">
        <v>0.91520092368936501</v>
      </c>
      <c r="H15">
        <v>5.4672974401060101E-2</v>
      </c>
      <c r="I15">
        <v>0.40787519520467203</v>
      </c>
    </row>
    <row r="16" spans="2:9" x14ac:dyDescent="0.35">
      <c r="B16">
        <v>6.1041092587316298E-2</v>
      </c>
      <c r="C16">
        <v>0.39059995898281502</v>
      </c>
      <c r="E16">
        <v>0.14754902656437799</v>
      </c>
      <c r="F16">
        <v>0.91548116139827596</v>
      </c>
      <c r="H16">
        <v>5.59890135668751E-2</v>
      </c>
      <c r="I16">
        <v>0.40559852472910002</v>
      </c>
    </row>
    <row r="17" spans="2:9" x14ac:dyDescent="0.35">
      <c r="B17">
        <v>6.0923862595768603E-2</v>
      </c>
      <c r="C17">
        <v>0.38500247379557201</v>
      </c>
      <c r="E17">
        <v>0.148321236268352</v>
      </c>
      <c r="F17">
        <v>0.91718157811824796</v>
      </c>
      <c r="H17">
        <v>5.7931500722606E-2</v>
      </c>
      <c r="I17">
        <v>0.40503807867118302</v>
      </c>
    </row>
    <row r="18" spans="2:9" x14ac:dyDescent="0.35">
      <c r="B18">
        <v>6.0579374933958603E-2</v>
      </c>
      <c r="C18">
        <v>0.37991378059707098</v>
      </c>
      <c r="E18">
        <v>0.14787384529213199</v>
      </c>
      <c r="F18">
        <v>0.91802815435714302</v>
      </c>
      <c r="H18">
        <v>5.9226267545023498E-2</v>
      </c>
      <c r="I18">
        <v>0.40214967207737901</v>
      </c>
    </row>
    <row r="19" spans="2:9" x14ac:dyDescent="0.35">
      <c r="B19">
        <v>6.0524388690945202E-2</v>
      </c>
      <c r="C19">
        <v>0.38242349217274801</v>
      </c>
      <c r="E19">
        <v>0.14941010320701201</v>
      </c>
      <c r="F19">
        <v>0.92074543959826904</v>
      </c>
      <c r="H19">
        <v>5.9587948849534403E-2</v>
      </c>
      <c r="I19">
        <v>0.40061261060428099</v>
      </c>
    </row>
    <row r="20" spans="2:9" x14ac:dyDescent="0.35">
      <c r="B20">
        <v>6.0196251301049497E-2</v>
      </c>
      <c r="C20">
        <v>0.37852769765518302</v>
      </c>
      <c r="E20">
        <v>0.15361812716217399</v>
      </c>
      <c r="F20">
        <v>0.92513692636255596</v>
      </c>
      <c r="H20">
        <v>5.9176807220196602E-2</v>
      </c>
      <c r="I20">
        <v>0.39887974674245402</v>
      </c>
    </row>
    <row r="21" spans="2:9" x14ac:dyDescent="0.35">
      <c r="B21">
        <v>6.0097510495130499E-2</v>
      </c>
      <c r="C21">
        <v>0.376232109141376</v>
      </c>
      <c r="E21">
        <v>0.15650501964765801</v>
      </c>
      <c r="F21">
        <v>0.92903970552627402</v>
      </c>
      <c r="H21">
        <v>5.9098962128364303E-2</v>
      </c>
      <c r="I21">
        <v>0.39958506899056201</v>
      </c>
    </row>
    <row r="22" spans="2:9" x14ac:dyDescent="0.35">
      <c r="B22">
        <v>6.0373354347761199E-2</v>
      </c>
      <c r="C22">
        <v>0.373460673657251</v>
      </c>
      <c r="E22">
        <v>0.157589317456588</v>
      </c>
      <c r="F22">
        <v>0.93145631157234898</v>
      </c>
      <c r="H22">
        <v>5.9581993676898003E-2</v>
      </c>
      <c r="I22">
        <v>0.40344430840213102</v>
      </c>
    </row>
    <row r="23" spans="2:9" x14ac:dyDescent="0.35">
      <c r="B23">
        <v>6.0938403666900898E-2</v>
      </c>
      <c r="C23">
        <v>0.37544505354554802</v>
      </c>
      <c r="E23">
        <v>0.15839243670279499</v>
      </c>
      <c r="F23">
        <v>0.93584228524163404</v>
      </c>
      <c r="H23">
        <v>6.0304106795248502E-2</v>
      </c>
      <c r="I23">
        <v>0.41218552649465001</v>
      </c>
    </row>
    <row r="24" spans="2:9" x14ac:dyDescent="0.35">
      <c r="B24">
        <v>6.1125559432482802E-2</v>
      </c>
      <c r="C24">
        <v>0.37480144194228399</v>
      </c>
      <c r="E24">
        <v>0.16015736798190899</v>
      </c>
      <c r="F24">
        <v>0.94165960012424998</v>
      </c>
      <c r="H24">
        <v>6.0821510605615699E-2</v>
      </c>
      <c r="I24">
        <v>0.420669503122299</v>
      </c>
    </row>
    <row r="25" spans="2:9" x14ac:dyDescent="0.35">
      <c r="B25">
        <v>6.0639734068021402E-2</v>
      </c>
      <c r="C25">
        <v>0.36351009132360601</v>
      </c>
      <c r="E25">
        <v>0.16248093116003601</v>
      </c>
      <c r="F25">
        <v>0.94680102728937998</v>
      </c>
      <c r="H25">
        <v>6.1213086490235297E-2</v>
      </c>
      <c r="I25">
        <v>0.43224842606810099</v>
      </c>
    </row>
    <row r="26" spans="2:9" x14ac:dyDescent="0.35">
      <c r="B26">
        <v>5.99779688651082E-2</v>
      </c>
      <c r="C26">
        <v>0.35420294551370901</v>
      </c>
      <c r="E26">
        <v>0.16421229542978599</v>
      </c>
      <c r="F26">
        <v>0.94780006598377797</v>
      </c>
      <c r="H26">
        <v>6.1379572071868997E-2</v>
      </c>
      <c r="I26">
        <v>0.43939047056445502</v>
      </c>
    </row>
    <row r="27" spans="2:9" x14ac:dyDescent="0.35">
      <c r="B27">
        <v>5.9740723385316302E-2</v>
      </c>
      <c r="C27">
        <v>0.34465116690705699</v>
      </c>
      <c r="E27">
        <v>0.16643971573490901</v>
      </c>
      <c r="F27">
        <v>0.94892924658313804</v>
      </c>
      <c r="H27">
        <v>6.2050242929091899E-2</v>
      </c>
      <c r="I27">
        <v>0.447683864199165</v>
      </c>
    </row>
    <row r="28" spans="2:9" x14ac:dyDescent="0.35">
      <c r="B28">
        <v>5.9896706542807703E-2</v>
      </c>
      <c r="C28">
        <v>0.34383438274674599</v>
      </c>
      <c r="E28">
        <v>0.169088633867886</v>
      </c>
      <c r="F28">
        <v>0.95038341842160801</v>
      </c>
      <c r="H28">
        <v>6.3175503597943702E-2</v>
      </c>
      <c r="I28">
        <v>0.452209044734185</v>
      </c>
    </row>
    <row r="29" spans="2:9" x14ac:dyDescent="0.35">
      <c r="B29">
        <v>5.9723398076956903E-2</v>
      </c>
      <c r="C29">
        <v>0.34240540015673798</v>
      </c>
      <c r="E29">
        <v>0.172564555279309</v>
      </c>
      <c r="F29">
        <v>0.95225395716344996</v>
      </c>
      <c r="H29">
        <v>6.4398873833088496E-2</v>
      </c>
      <c r="I29">
        <v>0.45051663260519298</v>
      </c>
    </row>
    <row r="30" spans="2:9" x14ac:dyDescent="0.35">
      <c r="B30">
        <v>5.9751197531038198E-2</v>
      </c>
      <c r="C30">
        <v>0.342624001553755</v>
      </c>
      <c r="E30">
        <v>0.176831339198186</v>
      </c>
      <c r="F30">
        <v>0.95344734830029498</v>
      </c>
      <c r="H30">
        <v>6.5612409275715905E-2</v>
      </c>
      <c r="I30">
        <v>0.45224875376478402</v>
      </c>
    </row>
    <row r="31" spans="2:9" x14ac:dyDescent="0.35">
      <c r="B31">
        <v>5.9372637157481097E-2</v>
      </c>
      <c r="C31">
        <v>0.327841408746744</v>
      </c>
      <c r="E31">
        <v>0.179926092033552</v>
      </c>
      <c r="F31">
        <v>0.95366843743968599</v>
      </c>
      <c r="H31">
        <v>6.6607693878864102E-2</v>
      </c>
      <c r="I31">
        <v>0.45211854114257899</v>
      </c>
    </row>
    <row r="32" spans="2:9" x14ac:dyDescent="0.35">
      <c r="B32">
        <v>5.9187491553415898E-2</v>
      </c>
      <c r="C32">
        <v>0.31258283930802699</v>
      </c>
      <c r="E32">
        <v>0.18250638953981499</v>
      </c>
      <c r="F32">
        <v>0.95270909251594404</v>
      </c>
      <c r="H32">
        <v>6.7377130999626098E-2</v>
      </c>
      <c r="I32">
        <v>0.45145881132420401</v>
      </c>
    </row>
    <row r="33" spans="2:9" x14ac:dyDescent="0.35">
      <c r="B33">
        <v>5.9424809927432598E-2</v>
      </c>
      <c r="C33">
        <v>0.306216715303959</v>
      </c>
      <c r="E33">
        <v>0.18492967805893901</v>
      </c>
      <c r="F33">
        <v>0.955126134209063</v>
      </c>
      <c r="H33">
        <v>6.7969706087183099E-2</v>
      </c>
      <c r="I33">
        <v>0.46335231504532298</v>
      </c>
    </row>
    <row r="34" spans="2:9" x14ac:dyDescent="0.35">
      <c r="B34">
        <v>5.9445426301407499E-2</v>
      </c>
      <c r="C34">
        <v>0.30037101242964498</v>
      </c>
      <c r="E34">
        <v>0.18246441532830199</v>
      </c>
      <c r="F34">
        <v>0.95219201569600898</v>
      </c>
      <c r="H34">
        <v>6.6998292505308005E-2</v>
      </c>
      <c r="I34">
        <v>0.46942082591267398</v>
      </c>
    </row>
    <row r="35" spans="2:9" x14ac:dyDescent="0.35">
      <c r="B35">
        <v>5.90706690278908E-2</v>
      </c>
      <c r="C35">
        <v>0.29419737472282598</v>
      </c>
      <c r="E35">
        <v>0.17874329992101701</v>
      </c>
      <c r="F35">
        <v>0.95048394716644202</v>
      </c>
      <c r="H35">
        <v>6.5118066583798095E-2</v>
      </c>
      <c r="I35">
        <v>0.468548951382881</v>
      </c>
    </row>
    <row r="36" spans="2:9" x14ac:dyDescent="0.35">
      <c r="B36">
        <v>5.7881429962641499E-2</v>
      </c>
      <c r="C36">
        <v>0.28490728941579602</v>
      </c>
      <c r="E36">
        <v>0.17655962352805801</v>
      </c>
      <c r="F36">
        <v>0.95243933875918396</v>
      </c>
      <c r="H36">
        <v>6.3440902509803401E-2</v>
      </c>
      <c r="I36">
        <v>0.46977619852060798</v>
      </c>
    </row>
    <row r="37" spans="2:9" x14ac:dyDescent="0.35">
      <c r="B37">
        <v>5.6319298932074401E-2</v>
      </c>
      <c r="C37">
        <v>0.279257748501404</v>
      </c>
      <c r="E37">
        <v>0.174987566636785</v>
      </c>
      <c r="F37">
        <v>0.95887314547505698</v>
      </c>
      <c r="H37">
        <v>6.1725331826456502E-2</v>
      </c>
      <c r="I37">
        <v>0.46434392385791301</v>
      </c>
    </row>
    <row r="38" spans="2:9" x14ac:dyDescent="0.35">
      <c r="B38">
        <v>5.48230878557932E-2</v>
      </c>
      <c r="C38">
        <v>0.283715665932953</v>
      </c>
      <c r="E38">
        <v>0.17283670488769301</v>
      </c>
      <c r="F38">
        <v>0.96428177144890104</v>
      </c>
      <c r="H38">
        <v>6.0530976164391799E-2</v>
      </c>
      <c r="I38">
        <v>0.46031029812267299</v>
      </c>
    </row>
    <row r="39" spans="2:9" x14ac:dyDescent="0.35">
      <c r="B39">
        <v>5.31215702610996E-2</v>
      </c>
      <c r="C39">
        <v>0.28622105312260399</v>
      </c>
      <c r="E39">
        <v>0.16665952209754001</v>
      </c>
      <c r="F39">
        <v>0.96324415553554499</v>
      </c>
      <c r="H39">
        <v>5.9662829058419298E-2</v>
      </c>
      <c r="I39">
        <v>0.455370393911191</v>
      </c>
    </row>
    <row r="40" spans="2:9" x14ac:dyDescent="0.35">
      <c r="B40">
        <v>5.1554089208935498E-2</v>
      </c>
      <c r="C40">
        <v>0.291286274995251</v>
      </c>
      <c r="E40">
        <v>0.16191472512486499</v>
      </c>
      <c r="F40">
        <v>0.96214072476403401</v>
      </c>
      <c r="H40">
        <v>5.8942737980963902E-2</v>
      </c>
      <c r="I40">
        <v>0.457412502407189</v>
      </c>
    </row>
    <row r="41" spans="2:9" x14ac:dyDescent="0.35">
      <c r="B41">
        <v>4.9734804815397403E-2</v>
      </c>
      <c r="C41">
        <v>0.28547616184082703</v>
      </c>
      <c r="E41">
        <v>0.15916736495806499</v>
      </c>
      <c r="F41">
        <v>0.96270554229049199</v>
      </c>
      <c r="H41">
        <v>5.7719550894027201E-2</v>
      </c>
      <c r="I41">
        <v>0.46284677985254402</v>
      </c>
    </row>
    <row r="42" spans="2:9" x14ac:dyDescent="0.35">
      <c r="B42">
        <v>4.8160666828195697E-2</v>
      </c>
      <c r="C42">
        <v>0.281397519974527</v>
      </c>
      <c r="E42">
        <v>0.15749487243125801</v>
      </c>
      <c r="F42">
        <v>0.96586371873362498</v>
      </c>
      <c r="H42">
        <v>5.6820594385157103E-2</v>
      </c>
      <c r="I42">
        <v>0.47091036142973902</v>
      </c>
    </row>
    <row r="43" spans="2:9" x14ac:dyDescent="0.35">
      <c r="B43">
        <v>4.72607461888837E-2</v>
      </c>
      <c r="C43">
        <v>0.28530509112568903</v>
      </c>
      <c r="E43">
        <v>0.154266992036239</v>
      </c>
      <c r="F43">
        <v>0.96898467364776797</v>
      </c>
      <c r="H43">
        <v>5.5974626077950201E-2</v>
      </c>
      <c r="I43">
        <v>0.476478079763764</v>
      </c>
    </row>
    <row r="44" spans="2:9" x14ac:dyDescent="0.35">
      <c r="B44">
        <v>4.7067821807032603E-2</v>
      </c>
      <c r="C44">
        <v>0.29455431543939897</v>
      </c>
      <c r="E44">
        <v>0.148677641759139</v>
      </c>
      <c r="F44">
        <v>0.97003333816181303</v>
      </c>
      <c r="H44">
        <v>5.5444448153409501E-2</v>
      </c>
      <c r="I44">
        <v>0.48146525416525099</v>
      </c>
    </row>
    <row r="45" spans="2:9" x14ac:dyDescent="0.35">
      <c r="B45">
        <v>4.6859939966540101E-2</v>
      </c>
      <c r="C45">
        <v>0.306804150228073</v>
      </c>
      <c r="E45">
        <v>0.14169304601792401</v>
      </c>
      <c r="F45">
        <v>0.96773089281331204</v>
      </c>
      <c r="H45">
        <v>5.46798622673898E-2</v>
      </c>
      <c r="I45">
        <v>0.48320576959225098</v>
      </c>
    </row>
    <row r="46" spans="2:9" x14ac:dyDescent="0.35">
      <c r="B46">
        <v>4.6311376341040197E-2</v>
      </c>
      <c r="C46">
        <v>0.31843568207119699</v>
      </c>
      <c r="E46">
        <v>0.13677446845255001</v>
      </c>
      <c r="F46">
        <v>0.96756454629533795</v>
      </c>
      <c r="H46">
        <v>5.3874068012801E-2</v>
      </c>
      <c r="I46">
        <v>0.48552118449973702</v>
      </c>
    </row>
    <row r="47" spans="2:9" x14ac:dyDescent="0.35">
      <c r="B47">
        <v>4.5715239365224897E-2</v>
      </c>
      <c r="C47">
        <v>0.32749465961011698</v>
      </c>
      <c r="E47">
        <v>0.131391556575712</v>
      </c>
      <c r="F47">
        <v>0.96598069635274697</v>
      </c>
      <c r="H47">
        <v>5.3028127392695801E-2</v>
      </c>
      <c r="I47">
        <v>0.49100215094291999</v>
      </c>
    </row>
    <row r="48" spans="2:9" x14ac:dyDescent="0.35">
      <c r="B48">
        <v>4.5210398704837201E-2</v>
      </c>
      <c r="C48">
        <v>0.334261420545928</v>
      </c>
      <c r="E48">
        <v>0.12519651260884199</v>
      </c>
      <c r="F48">
        <v>0.96213786884744801</v>
      </c>
      <c r="H48">
        <v>5.1356917094548198E-2</v>
      </c>
      <c r="I48">
        <v>0.48390904957444902</v>
      </c>
    </row>
    <row r="49" spans="2:9" x14ac:dyDescent="0.35">
      <c r="B49">
        <v>4.4496950540523099E-2</v>
      </c>
      <c r="C49">
        <v>0.33857505143904698</v>
      </c>
      <c r="E49">
        <v>0.12160559871195099</v>
      </c>
      <c r="F49">
        <v>0.95964802247256198</v>
      </c>
      <c r="H49">
        <v>4.9389137197252499E-2</v>
      </c>
      <c r="I49">
        <v>0.47798572188195698</v>
      </c>
    </row>
    <row r="50" spans="2:9" x14ac:dyDescent="0.35">
      <c r="B50">
        <v>4.3610731008850503E-2</v>
      </c>
      <c r="C50">
        <v>0.33928041138756998</v>
      </c>
      <c r="E50">
        <v>0.122204566248656</v>
      </c>
      <c r="F50">
        <v>0.96162323548463902</v>
      </c>
      <c r="H50">
        <v>4.7733833568044698E-2</v>
      </c>
      <c r="I50">
        <v>0.47509741734402</v>
      </c>
    </row>
    <row r="51" spans="2:9" x14ac:dyDescent="0.35">
      <c r="B51">
        <v>4.2911177786503003E-2</v>
      </c>
      <c r="C51">
        <v>0.33967391220375498</v>
      </c>
      <c r="E51">
        <v>0.120116969011754</v>
      </c>
      <c r="F51">
        <v>0.958581433493227</v>
      </c>
      <c r="H51">
        <v>4.6373495167820501E-2</v>
      </c>
      <c r="I51">
        <v>0.47499903126612802</v>
      </c>
    </row>
    <row r="52" spans="2:9" x14ac:dyDescent="0.35">
      <c r="B52">
        <v>4.2539460588367703E-2</v>
      </c>
      <c r="C52">
        <v>0.33726297275120598</v>
      </c>
      <c r="E52">
        <v>0.11730764999277001</v>
      </c>
      <c r="F52">
        <v>0.95848327740808603</v>
      </c>
      <c r="H52">
        <v>4.4980733219175797E-2</v>
      </c>
      <c r="I52">
        <v>0.47452733569893302</v>
      </c>
    </row>
    <row r="53" spans="2:9" x14ac:dyDescent="0.35">
      <c r="B53">
        <v>4.3074290721141398E-2</v>
      </c>
      <c r="C53">
        <v>0.33737120630715001</v>
      </c>
      <c r="E53">
        <v>0.113680824308544</v>
      </c>
      <c r="F53">
        <v>0.95751142153248103</v>
      </c>
      <c r="H53">
        <v>4.3315765237747897E-2</v>
      </c>
      <c r="I53">
        <v>0.47523270585696697</v>
      </c>
    </row>
    <row r="54" spans="2:9" x14ac:dyDescent="0.35">
      <c r="B54">
        <v>4.3433983258363902E-2</v>
      </c>
      <c r="C54">
        <v>0.34180159363135698</v>
      </c>
      <c r="E54">
        <v>0.111099687341966</v>
      </c>
      <c r="F54">
        <v>0.95919480725072903</v>
      </c>
      <c r="H54">
        <v>4.1998116992106503E-2</v>
      </c>
      <c r="I54">
        <v>0.47380473838174902</v>
      </c>
    </row>
    <row r="55" spans="2:9" x14ac:dyDescent="0.35">
      <c r="B55">
        <v>4.3393510006287599E-2</v>
      </c>
      <c r="C55">
        <v>0.34077338162330101</v>
      </c>
      <c r="E55">
        <v>0.11061981476072399</v>
      </c>
      <c r="F55">
        <v>0.96046421559413797</v>
      </c>
      <c r="H55">
        <v>4.08910330947138E-2</v>
      </c>
      <c r="I55">
        <v>0.46901221130707399</v>
      </c>
    </row>
    <row r="56" spans="2:9" x14ac:dyDescent="0.35">
      <c r="B56">
        <v>4.3595981315582399E-2</v>
      </c>
      <c r="C56">
        <v>0.35114992355038399</v>
      </c>
      <c r="E56">
        <v>0.11165534500294499</v>
      </c>
      <c r="F56">
        <v>0.96620858503671603</v>
      </c>
      <c r="H56">
        <v>4.0017455224296901E-2</v>
      </c>
      <c r="I56">
        <v>0.46792898497017799</v>
      </c>
    </row>
    <row r="57" spans="2:9" x14ac:dyDescent="0.35">
      <c r="B57">
        <v>4.3551802892604699E-2</v>
      </c>
      <c r="C57">
        <v>0.35741180130950201</v>
      </c>
      <c r="E57">
        <v>0.11270859625819001</v>
      </c>
      <c r="F57">
        <v>0.97431952942327804</v>
      </c>
      <c r="H57">
        <v>3.8972940710638698E-2</v>
      </c>
      <c r="I57">
        <v>0.4663749279992</v>
      </c>
    </row>
    <row r="58" spans="2:9" x14ac:dyDescent="0.35">
      <c r="B58">
        <v>4.2899341844354698E-2</v>
      </c>
      <c r="C58">
        <v>0.36190302706737898</v>
      </c>
      <c r="E58">
        <v>0.11135800267363</v>
      </c>
      <c r="F58">
        <v>0.98134851233801101</v>
      </c>
      <c r="H58">
        <v>3.8180616476140801E-2</v>
      </c>
      <c r="I58">
        <v>0.46768524922947602</v>
      </c>
    </row>
    <row r="59" spans="2:9" x14ac:dyDescent="0.35">
      <c r="B59">
        <v>4.1929654391792498E-2</v>
      </c>
      <c r="C59">
        <v>0.36432203920559803</v>
      </c>
      <c r="E59">
        <v>0.10936627749705199</v>
      </c>
      <c r="F59">
        <v>0.98366557604002602</v>
      </c>
      <c r="H59">
        <v>3.7614019314916099E-2</v>
      </c>
      <c r="I59">
        <v>0.465349885537226</v>
      </c>
    </row>
    <row r="60" spans="2:9" x14ac:dyDescent="0.35">
      <c r="B60">
        <v>4.1378709057106798E-2</v>
      </c>
      <c r="C60">
        <v>0.37008834101502702</v>
      </c>
      <c r="E60">
        <v>0.110299513400977</v>
      </c>
      <c r="F60">
        <v>0.98804385900215097</v>
      </c>
      <c r="H60">
        <v>3.8040803826776298E-2</v>
      </c>
      <c r="I60">
        <v>0.46661262376260698</v>
      </c>
    </row>
    <row r="61" spans="2:9" x14ac:dyDescent="0.35">
      <c r="B61">
        <v>4.1091922278239101E-2</v>
      </c>
      <c r="C61">
        <v>0.37891975162341401</v>
      </c>
      <c r="E61">
        <v>0.11273806183020001</v>
      </c>
      <c r="F61">
        <v>0.99290749543651102</v>
      </c>
      <c r="H61">
        <v>3.8046695468021398E-2</v>
      </c>
      <c r="I61">
        <v>0.46027406275300897</v>
      </c>
    </row>
    <row r="62" spans="2:9" x14ac:dyDescent="0.35">
      <c r="B62">
        <v>4.0573784798660799E-2</v>
      </c>
      <c r="C62">
        <v>0.37871944759343301</v>
      </c>
      <c r="E62">
        <v>0.114670220507048</v>
      </c>
      <c r="F62">
        <v>0.99654840147055401</v>
      </c>
      <c r="H62">
        <v>3.7806933110405699E-2</v>
      </c>
      <c r="I62">
        <v>0.45511377359485999</v>
      </c>
    </row>
    <row r="63" spans="2:9" x14ac:dyDescent="0.35">
      <c r="B63">
        <v>4.0269584993605501E-2</v>
      </c>
      <c r="C63">
        <v>0.381161472356707</v>
      </c>
      <c r="E63">
        <v>0.11566939737363501</v>
      </c>
      <c r="F63">
        <v>0.998383227021861</v>
      </c>
      <c r="H63">
        <v>3.7915870906341201E-2</v>
      </c>
      <c r="I63">
        <v>0.45916169861088502</v>
      </c>
    </row>
    <row r="64" spans="2:9" x14ac:dyDescent="0.35">
      <c r="B64">
        <v>3.9889894020190102E-2</v>
      </c>
      <c r="C64">
        <v>0.38273527992399597</v>
      </c>
      <c r="E64">
        <v>0.116787139272963</v>
      </c>
      <c r="F64">
        <v>0.99944838374174005</v>
      </c>
      <c r="H64">
        <v>3.8117449475354899E-2</v>
      </c>
      <c r="I64">
        <v>0.462400275938945</v>
      </c>
    </row>
    <row r="65" spans="2:9" x14ac:dyDescent="0.35">
      <c r="B65">
        <v>3.9459726871685502E-2</v>
      </c>
      <c r="C65">
        <v>0.387283487832916</v>
      </c>
      <c r="E65">
        <v>0.118135564827234</v>
      </c>
      <c r="F65">
        <v>1.00251165276634</v>
      </c>
      <c r="H65">
        <v>3.8168213168535102E-2</v>
      </c>
      <c r="I65">
        <v>0.46487878824951001</v>
      </c>
    </row>
    <row r="66" spans="2:9" x14ac:dyDescent="0.35">
      <c r="B66">
        <v>3.89941706796159E-2</v>
      </c>
      <c r="C66">
        <v>0.396257207702229</v>
      </c>
      <c r="E66">
        <v>0.117458752516891</v>
      </c>
      <c r="F66">
        <v>1.00192623034979</v>
      </c>
      <c r="H66">
        <v>3.7619339638678403E-2</v>
      </c>
      <c r="I66">
        <v>0.46487439652238999</v>
      </c>
    </row>
    <row r="67" spans="2:9" x14ac:dyDescent="0.35">
      <c r="B67">
        <v>3.8315588656566202E-2</v>
      </c>
      <c r="C67">
        <v>0.40815482994573499</v>
      </c>
      <c r="E67">
        <v>0.11623307831553201</v>
      </c>
      <c r="F67">
        <v>1.00145904004174</v>
      </c>
      <c r="H67">
        <v>3.7408876637376097E-2</v>
      </c>
      <c r="I67">
        <v>0.46718724906260001</v>
      </c>
    </row>
    <row r="68" spans="2:9" x14ac:dyDescent="0.35">
      <c r="B68">
        <v>3.7274384670501502E-2</v>
      </c>
      <c r="C68">
        <v>0.41220702072540799</v>
      </c>
      <c r="E68">
        <v>0.11431329642201001</v>
      </c>
      <c r="F68">
        <v>0.99970349576893502</v>
      </c>
      <c r="H68">
        <v>3.7036801461365801E-2</v>
      </c>
      <c r="I68">
        <v>0.46434171716479899</v>
      </c>
    </row>
    <row r="69" spans="2:9" x14ac:dyDescent="0.35">
      <c r="B69">
        <v>3.6130891859807203E-2</v>
      </c>
      <c r="C69">
        <v>0.40660773984927701</v>
      </c>
      <c r="E69">
        <v>0.11341552282483799</v>
      </c>
      <c r="F69">
        <v>0.99840160858921501</v>
      </c>
      <c r="H69">
        <v>3.72432563490614E-2</v>
      </c>
      <c r="I69">
        <v>0.465058071450211</v>
      </c>
    </row>
    <row r="70" spans="2:9" x14ac:dyDescent="0.35">
      <c r="B70">
        <v>3.56586184558726E-2</v>
      </c>
      <c r="C70">
        <v>0.40501233785919599</v>
      </c>
      <c r="E70">
        <v>0.113044433011534</v>
      </c>
      <c r="F70">
        <v>0.99705410192028199</v>
      </c>
      <c r="H70">
        <v>3.7497538046834998E-2</v>
      </c>
      <c r="I70">
        <v>0.45813969687374601</v>
      </c>
    </row>
    <row r="71" spans="2:9" x14ac:dyDescent="0.35">
      <c r="B71">
        <v>3.56714261922935E-2</v>
      </c>
      <c r="C71">
        <v>0.40624199185697302</v>
      </c>
      <c r="E71">
        <v>0.114631328278452</v>
      </c>
      <c r="F71">
        <v>0.99853748640508899</v>
      </c>
      <c r="H71">
        <v>3.8016381964162703E-2</v>
      </c>
      <c r="I71">
        <v>0.45785626273513202</v>
      </c>
    </row>
    <row r="72" spans="2:9" x14ac:dyDescent="0.35">
      <c r="B72">
        <v>3.6036426420646299E-2</v>
      </c>
      <c r="C72">
        <v>0.41008482300466598</v>
      </c>
      <c r="E72">
        <v>0.115106294076797</v>
      </c>
      <c r="F72">
        <v>0.99799915021012997</v>
      </c>
      <c r="H72">
        <v>3.7560062813883098E-2</v>
      </c>
      <c r="I72">
        <v>0.453149801357697</v>
      </c>
    </row>
    <row r="73" spans="2:9" x14ac:dyDescent="0.35">
      <c r="B73">
        <v>3.6928045066614998E-2</v>
      </c>
      <c r="C73">
        <v>0.42011819358552999</v>
      </c>
      <c r="E73">
        <v>0.11447342694346101</v>
      </c>
      <c r="F73">
        <v>0.99618543370122303</v>
      </c>
      <c r="H73">
        <v>3.7133046162758601E-2</v>
      </c>
      <c r="I73">
        <v>0.45353917699247498</v>
      </c>
    </row>
    <row r="74" spans="2:9" x14ac:dyDescent="0.35">
      <c r="B74">
        <v>3.8108497544939099E-2</v>
      </c>
      <c r="C74">
        <v>0.43607724002938397</v>
      </c>
      <c r="E74">
        <v>0.11328558976371</v>
      </c>
      <c r="F74">
        <v>0.99528580306596703</v>
      </c>
      <c r="H74">
        <v>3.5990594412192399E-2</v>
      </c>
      <c r="I74">
        <v>0.44939354256049202</v>
      </c>
    </row>
    <row r="75" spans="2:9" x14ac:dyDescent="0.35">
      <c r="B75">
        <v>3.8762278262609501E-2</v>
      </c>
      <c r="C75">
        <v>0.445373383590904</v>
      </c>
      <c r="E75">
        <v>0.11282006317378</v>
      </c>
      <c r="F75">
        <v>0.99459148503491901</v>
      </c>
      <c r="H75">
        <v>3.5159482487003103E-2</v>
      </c>
      <c r="I75">
        <v>0.448706998907481</v>
      </c>
    </row>
    <row r="76" spans="2:9" x14ac:dyDescent="0.35">
      <c r="B76">
        <v>3.8996702674887397E-2</v>
      </c>
      <c r="C76">
        <v>0.44926535142143298</v>
      </c>
      <c r="E76">
        <v>0.113161997745568</v>
      </c>
      <c r="F76">
        <v>0.99466196114413097</v>
      </c>
      <c r="H76">
        <v>3.4780237467514297E-2</v>
      </c>
      <c r="I76">
        <v>0.44876845147521699</v>
      </c>
    </row>
    <row r="77" spans="2:9" x14ac:dyDescent="0.35">
      <c r="B77">
        <v>3.9708804152554601E-2</v>
      </c>
      <c r="C77">
        <v>0.46515610734632101</v>
      </c>
      <c r="E77">
        <v>0.11089552679011901</v>
      </c>
      <c r="F77">
        <v>0.98921004378870503</v>
      </c>
      <c r="H77">
        <v>3.4807153243229201E-2</v>
      </c>
      <c r="I77">
        <v>0.450942960943014</v>
      </c>
    </row>
    <row r="78" spans="2:9" x14ac:dyDescent="0.35">
      <c r="B78">
        <v>4.0270773031715397E-2</v>
      </c>
      <c r="C78">
        <v>0.47565745449553898</v>
      </c>
      <c r="E78">
        <v>0.109009264039291</v>
      </c>
      <c r="F78">
        <v>0.98373642998358701</v>
      </c>
      <c r="H78">
        <v>3.4373126744952902E-2</v>
      </c>
      <c r="I78">
        <v>0.45268650619665701</v>
      </c>
    </row>
    <row r="79" spans="2:9" x14ac:dyDescent="0.35">
      <c r="B79">
        <v>4.0446755062498903E-2</v>
      </c>
      <c r="C79">
        <v>0.46591060784157101</v>
      </c>
      <c r="E79">
        <v>0.108276504510314</v>
      </c>
      <c r="F79">
        <v>0.978465900830228</v>
      </c>
      <c r="H79">
        <v>3.3942644400893798E-2</v>
      </c>
      <c r="I79">
        <v>0.45419077395128099</v>
      </c>
    </row>
    <row r="80" spans="2:9" x14ac:dyDescent="0.35">
      <c r="B80">
        <v>4.0534795879405998E-2</v>
      </c>
      <c r="C80">
        <v>0.45715675142761902</v>
      </c>
      <c r="E80">
        <v>0.10905235273094099</v>
      </c>
      <c r="F80">
        <v>0.97335388727713201</v>
      </c>
      <c r="H80">
        <v>3.3680597278293797E-2</v>
      </c>
      <c r="I80">
        <v>0.45531976318934902</v>
      </c>
    </row>
    <row r="81" spans="2:9" x14ac:dyDescent="0.35">
      <c r="B81">
        <v>4.1682430478612802E-2</v>
      </c>
      <c r="C81">
        <v>0.45379902674100803</v>
      </c>
      <c r="E81">
        <v>0.111448818033122</v>
      </c>
      <c r="F81">
        <v>0.97039837913933702</v>
      </c>
      <c r="H81">
        <v>3.4088082463059097E-2</v>
      </c>
      <c r="I81">
        <v>0.45636287333530701</v>
      </c>
    </row>
    <row r="82" spans="2:9" x14ac:dyDescent="0.35">
      <c r="B82">
        <v>4.36034185560236E-2</v>
      </c>
      <c r="C82">
        <v>0.45982266951768602</v>
      </c>
      <c r="E82">
        <v>0.113169674069518</v>
      </c>
      <c r="F82">
        <v>0.96624291562060205</v>
      </c>
      <c r="H82">
        <v>3.4489760111233898E-2</v>
      </c>
      <c r="I82">
        <v>0.45276127730132598</v>
      </c>
    </row>
    <row r="83" spans="2:9" x14ac:dyDescent="0.35">
      <c r="B83">
        <v>4.5275470003820303E-2</v>
      </c>
      <c r="C83">
        <v>0.46181509408257798</v>
      </c>
      <c r="E83">
        <v>0.112923749196829</v>
      </c>
      <c r="F83">
        <v>0.96166946008912502</v>
      </c>
      <c r="H83">
        <v>3.4687092469531403E-2</v>
      </c>
      <c r="I83">
        <v>0.448613302070339</v>
      </c>
    </row>
    <row r="84" spans="2:9" x14ac:dyDescent="0.35">
      <c r="B84">
        <v>4.6431797208543901E-2</v>
      </c>
      <c r="C84">
        <v>0.46377621735310498</v>
      </c>
      <c r="E84">
        <v>0.111554288761108</v>
      </c>
      <c r="F84">
        <v>0.95688480558979905</v>
      </c>
      <c r="H84">
        <v>3.4614260087162098E-2</v>
      </c>
      <c r="I84">
        <v>0.44283322665393698</v>
      </c>
    </row>
    <row r="85" spans="2:9" x14ac:dyDescent="0.35">
      <c r="B85">
        <v>4.6555804158066399E-2</v>
      </c>
      <c r="C85">
        <v>0.45392788212796498</v>
      </c>
      <c r="E85">
        <v>0.110258751920148</v>
      </c>
      <c r="F85">
        <v>0.95221850324870205</v>
      </c>
      <c r="H85">
        <v>3.4466055227061997E-2</v>
      </c>
      <c r="I85">
        <v>0.44098851534914901</v>
      </c>
    </row>
    <row r="86" spans="2:9" x14ac:dyDescent="0.35">
      <c r="B86">
        <v>4.6447034288151903E-2</v>
      </c>
      <c r="C86">
        <v>0.44035128881417301</v>
      </c>
      <c r="E86">
        <v>0.110351693786068</v>
      </c>
      <c r="F86">
        <v>0.948231160848096</v>
      </c>
      <c r="H86">
        <v>3.42221679718872E-2</v>
      </c>
      <c r="I86">
        <v>0.43861924579789202</v>
      </c>
    </row>
    <row r="87" spans="2:9" x14ac:dyDescent="0.35">
      <c r="B87">
        <v>4.6537691325726001E-2</v>
      </c>
      <c r="C87">
        <v>0.43741229871932802</v>
      </c>
      <c r="E87">
        <v>0.11174363486741901</v>
      </c>
      <c r="F87">
        <v>0.94776268300742195</v>
      </c>
      <c r="H87">
        <v>3.3822359944329902E-2</v>
      </c>
      <c r="I87">
        <v>0.43262778639418698</v>
      </c>
    </row>
    <row r="88" spans="2:9" x14ac:dyDescent="0.35">
      <c r="B88">
        <v>4.6450790054686303E-2</v>
      </c>
      <c r="C88">
        <v>0.44052578200790399</v>
      </c>
      <c r="E88">
        <v>0.11009740333648101</v>
      </c>
      <c r="F88">
        <v>0.94510290404430897</v>
      </c>
      <c r="H88">
        <v>3.35208127746058E-2</v>
      </c>
      <c r="I88">
        <v>0.42885786986395402</v>
      </c>
    </row>
    <row r="89" spans="2:9" x14ac:dyDescent="0.35">
      <c r="B89">
        <v>4.5309940598288898E-2</v>
      </c>
      <c r="C89">
        <v>0.438420548313872</v>
      </c>
      <c r="E89">
        <v>0.107387867066822</v>
      </c>
      <c r="F89">
        <v>0.94292832988619801</v>
      </c>
      <c r="H89">
        <v>3.2973478955816003E-2</v>
      </c>
      <c r="I89">
        <v>0.423904564355988</v>
      </c>
    </row>
    <row r="90" spans="2:9" x14ac:dyDescent="0.35">
      <c r="B90">
        <v>4.4514854451879797E-2</v>
      </c>
      <c r="C90">
        <v>0.43790920177890003</v>
      </c>
      <c r="E90">
        <v>0.103545897147969</v>
      </c>
      <c r="F90">
        <v>0.93713098680867202</v>
      </c>
      <c r="H90">
        <v>3.2853444738644898E-2</v>
      </c>
      <c r="I90">
        <v>0.41957379334900102</v>
      </c>
    </row>
    <row r="91" spans="2:9" x14ac:dyDescent="0.35">
      <c r="B91">
        <v>4.43243159255765E-2</v>
      </c>
      <c r="C91">
        <v>0.44755379721060801</v>
      </c>
      <c r="E91">
        <v>0.10254193253529501</v>
      </c>
      <c r="F91">
        <v>0.93335886968440396</v>
      </c>
      <c r="H91">
        <v>3.3114900296476797E-2</v>
      </c>
      <c r="I91">
        <v>0.42407768359368397</v>
      </c>
    </row>
    <row r="92" spans="2:9" x14ac:dyDescent="0.35">
      <c r="B92">
        <v>4.4253566094056999E-2</v>
      </c>
      <c r="C92">
        <v>0.455680678579922</v>
      </c>
      <c r="E92">
        <v>0.10277542909713901</v>
      </c>
      <c r="F92">
        <v>0.92955565409255902</v>
      </c>
      <c r="H92">
        <v>3.2761360238643497E-2</v>
      </c>
      <c r="I92">
        <v>0.41704028827627998</v>
      </c>
    </row>
    <row r="93" spans="2:9" x14ac:dyDescent="0.35">
      <c r="B93">
        <v>4.4210583398498399E-2</v>
      </c>
      <c r="C93">
        <v>0.46329665656032898</v>
      </c>
      <c r="E93">
        <v>0.102891808059207</v>
      </c>
      <c r="F93">
        <v>0.92452583915383502</v>
      </c>
      <c r="H93">
        <v>3.2598093139216598E-2</v>
      </c>
      <c r="I93">
        <v>0.41570178883935499</v>
      </c>
    </row>
    <row r="94" spans="2:9" x14ac:dyDescent="0.35">
      <c r="B94">
        <v>4.4276216736539802E-2</v>
      </c>
      <c r="C94">
        <v>0.46258695351746398</v>
      </c>
      <c r="E94">
        <v>0.104145570428764</v>
      </c>
      <c r="F94">
        <v>0.92172262287339901</v>
      </c>
      <c r="H94">
        <v>3.2688969497977699E-2</v>
      </c>
      <c r="I94">
        <v>0.41919493576273897</v>
      </c>
    </row>
    <row r="95" spans="2:9" x14ac:dyDescent="0.35">
      <c r="B95">
        <v>4.4967033921266997E-2</v>
      </c>
      <c r="C95">
        <v>0.472464593400168</v>
      </c>
      <c r="E95">
        <v>0.104922933914234</v>
      </c>
      <c r="F95">
        <v>0.91846785451713897</v>
      </c>
      <c r="H95">
        <v>3.2804115086134199E-2</v>
      </c>
      <c r="I95">
        <v>0.42399886765803202</v>
      </c>
    </row>
    <row r="96" spans="2:9" x14ac:dyDescent="0.35">
      <c r="B96">
        <v>4.5011382738558002E-2</v>
      </c>
      <c r="C96">
        <v>0.47362717763064499</v>
      </c>
      <c r="E96">
        <v>0.10557784853232299</v>
      </c>
      <c r="F96">
        <v>0.91647169060441203</v>
      </c>
      <c r="H96">
        <v>3.28983240423599E-2</v>
      </c>
      <c r="I96">
        <v>0.42645240316718802</v>
      </c>
    </row>
    <row r="97" spans="2:9" x14ac:dyDescent="0.35">
      <c r="B97">
        <v>4.4687177630743397E-2</v>
      </c>
      <c r="C97">
        <v>0.47086010419528501</v>
      </c>
      <c r="E97">
        <v>0.10709357098036699</v>
      </c>
      <c r="F97">
        <v>0.91700997469394796</v>
      </c>
      <c r="H97">
        <v>3.3405249943170297E-2</v>
      </c>
      <c r="I97">
        <v>0.41943687555228898</v>
      </c>
    </row>
    <row r="98" spans="2:9" x14ac:dyDescent="0.35">
      <c r="B98">
        <v>4.5094097404096603E-2</v>
      </c>
      <c r="C98">
        <v>0.48421929720919998</v>
      </c>
      <c r="E98">
        <v>0.10511505865573301</v>
      </c>
      <c r="F98">
        <v>0.91052960925262505</v>
      </c>
      <c r="H98">
        <v>3.40573347820744E-2</v>
      </c>
      <c r="I98">
        <v>0.41720972530297701</v>
      </c>
    </row>
    <row r="99" spans="2:9" x14ac:dyDescent="0.35">
      <c r="B99">
        <v>4.60019677197172E-2</v>
      </c>
      <c r="C99">
        <v>0.50224566306259399</v>
      </c>
      <c r="E99">
        <v>0.101472233854094</v>
      </c>
      <c r="F99">
        <v>0.90040261034104896</v>
      </c>
      <c r="H99">
        <v>3.39756174962055E-2</v>
      </c>
      <c r="I99">
        <v>0.41528835309437101</v>
      </c>
    </row>
    <row r="100" spans="2:9" x14ac:dyDescent="0.35">
      <c r="B100">
        <v>4.7027557292940197E-2</v>
      </c>
      <c r="C100">
        <v>0.51026514810033696</v>
      </c>
      <c r="E100">
        <v>0.100260948290536</v>
      </c>
      <c r="F100">
        <v>0.89305421692604003</v>
      </c>
      <c r="H100">
        <v>3.3130760692614801E-2</v>
      </c>
      <c r="I100">
        <v>0.41115539998110801</v>
      </c>
    </row>
    <row r="101" spans="2:9" x14ac:dyDescent="0.35">
      <c r="B101">
        <v>4.8179266884099001E-2</v>
      </c>
      <c r="C101">
        <v>0.51563971681075504</v>
      </c>
      <c r="E101">
        <v>0.100826541110857</v>
      </c>
      <c r="F101">
        <v>0.88702108927276202</v>
      </c>
      <c r="H101">
        <v>3.2212603708554499E-2</v>
      </c>
      <c r="I101">
        <v>0.40698589735248603</v>
      </c>
    </row>
    <row r="102" spans="2:9" x14ac:dyDescent="0.35">
      <c r="B102">
        <v>4.8724349196888499E-2</v>
      </c>
      <c r="C102">
        <v>0.50971495627741104</v>
      </c>
      <c r="E102">
        <v>0.102049834439205</v>
      </c>
      <c r="F102">
        <v>0.88403880878108199</v>
      </c>
      <c r="H102">
        <v>3.1547794577276501E-2</v>
      </c>
      <c r="I102">
        <v>0.40358337199130101</v>
      </c>
    </row>
    <row r="103" spans="2:9" x14ac:dyDescent="0.35">
      <c r="B103">
        <v>4.9031741627903497E-2</v>
      </c>
      <c r="C103">
        <v>0.496346423474613</v>
      </c>
      <c r="E103">
        <v>0.101298284175474</v>
      </c>
      <c r="F103">
        <v>0.87994911233009399</v>
      </c>
      <c r="H103">
        <v>3.0906996177173001E-2</v>
      </c>
      <c r="I103">
        <v>0.39444910072214101</v>
      </c>
    </row>
    <row r="104" spans="2:9" x14ac:dyDescent="0.35">
      <c r="B104">
        <v>4.9435831474307197E-2</v>
      </c>
      <c r="C104">
        <v>0.492053166350157</v>
      </c>
      <c r="E104">
        <v>9.89701535628386E-2</v>
      </c>
      <c r="F104">
        <v>0.87576917964689005</v>
      </c>
      <c r="H104">
        <v>3.0591756292448501E-2</v>
      </c>
      <c r="I104">
        <v>0.39080907210254501</v>
      </c>
    </row>
    <row r="105" spans="2:9" x14ac:dyDescent="0.35">
      <c r="B105">
        <v>4.9558408450643299E-2</v>
      </c>
      <c r="C105">
        <v>0.48740850320166801</v>
      </c>
      <c r="E105">
        <v>9.6458802609743696E-2</v>
      </c>
      <c r="F105">
        <v>0.87372371407942495</v>
      </c>
      <c r="H105">
        <v>2.9934542842151898E-2</v>
      </c>
      <c r="I105">
        <v>0.38540564712837799</v>
      </c>
    </row>
    <row r="106" spans="2:9" x14ac:dyDescent="0.35">
      <c r="B106">
        <v>4.9615300312367799E-2</v>
      </c>
      <c r="C106">
        <v>0.488584973621639</v>
      </c>
      <c r="E106">
        <v>9.4116553481762996E-2</v>
      </c>
      <c r="F106">
        <v>0.87192263221405297</v>
      </c>
      <c r="H106">
        <v>2.9345958181185801E-2</v>
      </c>
      <c r="I106">
        <v>0.38481171887440602</v>
      </c>
    </row>
    <row r="107" spans="2:9" x14ac:dyDescent="0.35">
      <c r="B107">
        <v>4.9658440456205002E-2</v>
      </c>
      <c r="C107">
        <v>0.48452129872792299</v>
      </c>
      <c r="E107">
        <v>9.3675322727897595E-2</v>
      </c>
      <c r="F107">
        <v>0.871532097774395</v>
      </c>
      <c r="H107">
        <v>2.8658751354798701E-2</v>
      </c>
      <c r="I107">
        <v>0.38314281571995801</v>
      </c>
    </row>
    <row r="108" spans="2:9" x14ac:dyDescent="0.35">
      <c r="B108">
        <v>5.02010799755035E-2</v>
      </c>
      <c r="C108">
        <v>0.48257062333350798</v>
      </c>
      <c r="E108">
        <v>9.3852800982444307E-2</v>
      </c>
      <c r="F108">
        <v>0.87174462325353597</v>
      </c>
      <c r="H108">
        <v>2.7884183192226498E-2</v>
      </c>
      <c r="I108">
        <v>0.37896479603029198</v>
      </c>
    </row>
    <row r="109" spans="2:9" x14ac:dyDescent="0.35">
      <c r="B109">
        <v>5.0837389312744903E-2</v>
      </c>
      <c r="C109">
        <v>0.47355608180678899</v>
      </c>
      <c r="E109">
        <v>9.4743156246113402E-2</v>
      </c>
      <c r="F109">
        <v>0.87081611334801001</v>
      </c>
      <c r="H109">
        <v>2.73230976812684E-2</v>
      </c>
      <c r="I109">
        <v>0.37637420954464601</v>
      </c>
    </row>
    <row r="110" spans="2:9" x14ac:dyDescent="0.35">
      <c r="B110">
        <v>5.1858970530763798E-2</v>
      </c>
      <c r="C110">
        <v>0.46771609643890799</v>
      </c>
      <c r="E110">
        <v>9.4533354820741003E-2</v>
      </c>
      <c r="F110">
        <v>0.86555460647466798</v>
      </c>
      <c r="H110">
        <v>2.67845927567926E-2</v>
      </c>
      <c r="I110">
        <v>0.36993492568149799</v>
      </c>
    </row>
    <row r="111" spans="2:9" x14ac:dyDescent="0.35">
      <c r="B111">
        <v>5.2525078656171099E-2</v>
      </c>
      <c r="C111">
        <v>0.44958773221519199</v>
      </c>
      <c r="E111">
        <v>9.5590102357350507E-2</v>
      </c>
      <c r="F111">
        <v>0.86469127813264701</v>
      </c>
      <c r="H111">
        <v>2.6253225400595399E-2</v>
      </c>
      <c r="I111">
        <v>0.35828897266145798</v>
      </c>
    </row>
    <row r="112" spans="2:9" x14ac:dyDescent="0.35">
      <c r="B112">
        <v>5.38492346884741E-2</v>
      </c>
      <c r="C112">
        <v>0.46417160413696201</v>
      </c>
      <c r="E112">
        <v>9.9198328587635304E-2</v>
      </c>
      <c r="F112">
        <v>0.87414317137708097</v>
      </c>
      <c r="H112">
        <v>2.65192655036595E-2</v>
      </c>
      <c r="I112">
        <v>0.36647695388733598</v>
      </c>
    </row>
    <row r="113" spans="2:9" x14ac:dyDescent="0.35">
      <c r="B113">
        <v>5.4128590340746199E-2</v>
      </c>
      <c r="C113">
        <v>0.47303067289739698</v>
      </c>
      <c r="E113">
        <v>0.10187299724601701</v>
      </c>
      <c r="F113">
        <v>0.88132493984974003</v>
      </c>
      <c r="H113">
        <v>2.6754087830471399E-2</v>
      </c>
      <c r="I113">
        <v>0.36853320000145501</v>
      </c>
    </row>
    <row r="114" spans="2:9" x14ac:dyDescent="0.35">
      <c r="B114">
        <v>5.44518287619822E-2</v>
      </c>
      <c r="C114">
        <v>0.48695319816834798</v>
      </c>
      <c r="E114">
        <v>0.10349821615310199</v>
      </c>
      <c r="F114">
        <v>0.88852945727614596</v>
      </c>
      <c r="H114">
        <v>2.6809420980289201E-2</v>
      </c>
      <c r="I114">
        <v>0.367135767434633</v>
      </c>
    </row>
    <row r="115" spans="2:9" x14ac:dyDescent="0.35">
      <c r="B115">
        <v>5.4881241229666297E-2</v>
      </c>
      <c r="C115">
        <v>0.50646780951053205</v>
      </c>
      <c r="E115">
        <v>0.103784918802484</v>
      </c>
      <c r="F115">
        <v>0.89399433738268497</v>
      </c>
      <c r="H115">
        <v>2.6409155653707599E-2</v>
      </c>
      <c r="I115">
        <v>0.36657311146677701</v>
      </c>
    </row>
    <row r="116" spans="2:9" x14ac:dyDescent="0.35">
      <c r="B116">
        <v>5.5213973377172702E-2</v>
      </c>
      <c r="C116">
        <v>0.50702743858217203</v>
      </c>
      <c r="E116">
        <v>0.105067173796142</v>
      </c>
      <c r="F116">
        <v>0.89998926478008501</v>
      </c>
      <c r="H116">
        <v>2.5845209045999299E-2</v>
      </c>
      <c r="I116">
        <v>0.36736187722097702</v>
      </c>
    </row>
    <row r="117" spans="2:9" x14ac:dyDescent="0.35">
      <c r="B117">
        <v>5.5541104825366297E-2</v>
      </c>
      <c r="C117">
        <v>0.505978044537025</v>
      </c>
      <c r="E117">
        <v>0.105266511425776</v>
      </c>
      <c r="F117">
        <v>0.90278768324054004</v>
      </c>
      <c r="H117">
        <v>2.5180997353491101E-2</v>
      </c>
      <c r="I117">
        <v>0.36403545797666298</v>
      </c>
    </row>
    <row r="118" spans="2:9" x14ac:dyDescent="0.35">
      <c r="B118">
        <v>5.5753019179320601E-2</v>
      </c>
      <c r="C118">
        <v>0.501596398747438</v>
      </c>
      <c r="E118">
        <v>0.104288721006617</v>
      </c>
      <c r="F118">
        <v>0.90313543273528096</v>
      </c>
      <c r="H118">
        <v>2.5005742170513399E-2</v>
      </c>
      <c r="I118">
        <v>0.36150385015861503</v>
      </c>
    </row>
    <row r="119" spans="2:9" x14ac:dyDescent="0.35">
      <c r="B119">
        <v>5.5953355852481498E-2</v>
      </c>
      <c r="C119">
        <v>0.49944935054602502</v>
      </c>
      <c r="E119">
        <v>0.103738997566083</v>
      </c>
      <c r="F119">
        <v>0.90648610835502597</v>
      </c>
      <c r="H119">
        <v>2.58461134387915E-2</v>
      </c>
      <c r="I119">
        <v>0.36491417135120502</v>
      </c>
    </row>
    <row r="120" spans="2:9" x14ac:dyDescent="0.35">
      <c r="B120">
        <v>5.6760813542970301E-2</v>
      </c>
      <c r="C120">
        <v>0.50091753490142199</v>
      </c>
      <c r="E120">
        <v>0.102942419751351</v>
      </c>
      <c r="F120">
        <v>0.908494127476831</v>
      </c>
      <c r="H120">
        <v>2.7059082105182399E-2</v>
      </c>
      <c r="I120">
        <v>0.36955259884487701</v>
      </c>
    </row>
    <row r="121" spans="2:9" x14ac:dyDescent="0.35">
      <c r="B121">
        <v>5.84009813983438E-2</v>
      </c>
      <c r="C121">
        <v>0.51593552379270902</v>
      </c>
      <c r="E121">
        <v>0.10268566369814</v>
      </c>
      <c r="F121">
        <v>0.909749406219302</v>
      </c>
      <c r="H121">
        <v>2.7955868208463901E-2</v>
      </c>
      <c r="I121">
        <v>0.37068712678954202</v>
      </c>
    </row>
    <row r="122" spans="2:9" x14ac:dyDescent="0.35">
      <c r="B122">
        <v>5.96070512725504E-2</v>
      </c>
      <c r="C122">
        <v>0.52328248867225802</v>
      </c>
      <c r="E122">
        <v>0.103223785255476</v>
      </c>
      <c r="F122">
        <v>0.91101185035145005</v>
      </c>
      <c r="H122">
        <v>2.8591930496997101E-2</v>
      </c>
      <c r="I122">
        <v>0.37369109056451999</v>
      </c>
    </row>
    <row r="123" spans="2:9" x14ac:dyDescent="0.35">
      <c r="B123">
        <v>5.9968792354627903E-2</v>
      </c>
      <c r="C123">
        <v>0.51838742423652395</v>
      </c>
      <c r="E123">
        <v>0.103640545198134</v>
      </c>
      <c r="F123">
        <v>0.909337428801961</v>
      </c>
      <c r="H123">
        <v>2.8169259326714002E-2</v>
      </c>
      <c r="I123">
        <v>0.37205710833579902</v>
      </c>
    </row>
    <row r="124" spans="2:9" x14ac:dyDescent="0.35">
      <c r="B124">
        <v>6.01219026909392E-2</v>
      </c>
      <c r="C124">
        <v>0.51202503171551905</v>
      </c>
      <c r="E124">
        <v>0.10555626308268901</v>
      </c>
      <c r="F124">
        <v>0.90931607240786505</v>
      </c>
      <c r="H124">
        <v>2.7773975425198699E-2</v>
      </c>
      <c r="I124">
        <v>0.37324967923504199</v>
      </c>
    </row>
    <row r="125" spans="2:9" x14ac:dyDescent="0.35">
      <c r="B125">
        <v>6.0311571559433903E-2</v>
      </c>
      <c r="C125">
        <v>0.50865862166656395</v>
      </c>
      <c r="E125">
        <v>0.107168941713167</v>
      </c>
      <c r="F125">
        <v>0.90671770417776798</v>
      </c>
      <c r="H125">
        <v>2.71404356570045E-2</v>
      </c>
      <c r="I125">
        <v>0.37008529768043502</v>
      </c>
    </row>
    <row r="126" spans="2:9" x14ac:dyDescent="0.35">
      <c r="B126">
        <v>6.03923890558314E-2</v>
      </c>
      <c r="C126">
        <v>0.50888081942910501</v>
      </c>
      <c r="E126">
        <v>0.10815852931882899</v>
      </c>
      <c r="F126">
        <v>0.90217966282530004</v>
      </c>
      <c r="H126">
        <v>2.6940671740069599E-2</v>
      </c>
      <c r="I126">
        <v>0.36867034881428601</v>
      </c>
    </row>
    <row r="127" spans="2:9" x14ac:dyDescent="0.35">
      <c r="B127">
        <v>5.9343089574816398E-2</v>
      </c>
      <c r="C127">
        <v>0.48909885916523299</v>
      </c>
      <c r="E127">
        <v>0.109110624524242</v>
      </c>
      <c r="F127">
        <v>0.89823489918865695</v>
      </c>
      <c r="H127">
        <v>2.7480184100698201E-2</v>
      </c>
      <c r="I127">
        <v>0.36905075812378102</v>
      </c>
    </row>
    <row r="128" spans="2:9" x14ac:dyDescent="0.35">
      <c r="B128">
        <v>5.7898656901701602E-2</v>
      </c>
      <c r="C128">
        <v>0.474412534172999</v>
      </c>
      <c r="E128">
        <v>0.110186056042984</v>
      </c>
      <c r="F128">
        <v>0.89893775505464801</v>
      </c>
      <c r="H128">
        <v>2.8626582273819499E-2</v>
      </c>
      <c r="I128">
        <v>0.36827260627395503</v>
      </c>
    </row>
    <row r="129" spans="2:9" x14ac:dyDescent="0.35">
      <c r="B129">
        <v>5.6727835357091999E-2</v>
      </c>
      <c r="C129">
        <v>0.46855465877274399</v>
      </c>
      <c r="E129">
        <v>0.11187847582791299</v>
      </c>
      <c r="F129">
        <v>0.90101253975503304</v>
      </c>
      <c r="H129">
        <v>2.9729831728278699E-2</v>
      </c>
      <c r="I129">
        <v>0.370733496518243</v>
      </c>
    </row>
    <row r="130" spans="2:9" x14ac:dyDescent="0.35">
      <c r="B130">
        <v>5.6494377917560297E-2</v>
      </c>
      <c r="C130">
        <v>0.47056149791921997</v>
      </c>
      <c r="E130">
        <v>0.1155846196945</v>
      </c>
      <c r="F130">
        <v>0.90695825246233097</v>
      </c>
      <c r="H130">
        <v>3.0434483719989601E-2</v>
      </c>
      <c r="I130">
        <v>0.36860227206587298</v>
      </c>
    </row>
    <row r="131" spans="2:9" x14ac:dyDescent="0.35">
      <c r="B131">
        <v>5.63664754174543E-2</v>
      </c>
      <c r="C131">
        <v>0.47225256270346799</v>
      </c>
      <c r="E131">
        <v>0.118402402975734</v>
      </c>
      <c r="F131">
        <v>0.91100816852491995</v>
      </c>
      <c r="H131">
        <v>3.0475123516407101E-2</v>
      </c>
      <c r="I131">
        <v>0.36312426634213102</v>
      </c>
    </row>
    <row r="132" spans="2:9" x14ac:dyDescent="0.35">
      <c r="B132">
        <v>5.6155847109610003E-2</v>
      </c>
      <c r="C132">
        <v>0.47220184010614702</v>
      </c>
      <c r="E132">
        <v>0.122356410662709</v>
      </c>
      <c r="F132">
        <v>0.91513908288770995</v>
      </c>
      <c r="H132">
        <v>3.0400883895343199E-2</v>
      </c>
      <c r="I132">
        <v>0.3624387273511</v>
      </c>
    </row>
    <row r="133" spans="2:9" x14ac:dyDescent="0.35">
      <c r="B133">
        <v>5.6085349339377803E-2</v>
      </c>
      <c r="C133">
        <v>0.477560407665162</v>
      </c>
      <c r="E133">
        <v>0.127684934983918</v>
      </c>
      <c r="F133">
        <v>0.920876225551856</v>
      </c>
      <c r="H133">
        <v>3.0294397969433302E-2</v>
      </c>
      <c r="I133">
        <v>0.36234268043215301</v>
      </c>
    </row>
    <row r="134" spans="2:9" x14ac:dyDescent="0.35">
      <c r="B134">
        <v>5.5796740693550499E-2</v>
      </c>
      <c r="C134">
        <v>0.48526812310981099</v>
      </c>
      <c r="E134">
        <v>0.13155564532348099</v>
      </c>
      <c r="F134">
        <v>0.926858299513311</v>
      </c>
      <c r="H134">
        <v>3.0794904944681501E-2</v>
      </c>
      <c r="I134">
        <v>0.36224277275723099</v>
      </c>
    </row>
    <row r="135" spans="2:9" x14ac:dyDescent="0.35">
      <c r="B135">
        <v>5.4997319484974098E-2</v>
      </c>
      <c r="C135">
        <v>0.46971070096773898</v>
      </c>
      <c r="E135">
        <v>0.131655192374625</v>
      </c>
      <c r="F135">
        <v>0.92634620374468601</v>
      </c>
      <c r="H135">
        <v>3.2426379884509499E-2</v>
      </c>
      <c r="I135">
        <v>0.36799197240924197</v>
      </c>
    </row>
    <row r="136" spans="2:9" x14ac:dyDescent="0.35">
      <c r="B136">
        <v>5.4468975243791497E-2</v>
      </c>
      <c r="C136">
        <v>0.46042924926238499</v>
      </c>
      <c r="E136">
        <v>0.12909196053800601</v>
      </c>
      <c r="F136">
        <v>0.92582436215524699</v>
      </c>
      <c r="H136">
        <v>3.4196345392602003E-2</v>
      </c>
      <c r="I136">
        <v>0.37509631951026401</v>
      </c>
    </row>
    <row r="137" spans="2:9" x14ac:dyDescent="0.35">
      <c r="B137">
        <v>5.4572955258670799E-2</v>
      </c>
      <c r="C137">
        <v>0.45692618627737702</v>
      </c>
      <c r="E137">
        <v>0.127601679302555</v>
      </c>
      <c r="F137">
        <v>0.92565596472913403</v>
      </c>
      <c r="H137">
        <v>3.5735129838334698E-2</v>
      </c>
      <c r="I137">
        <v>0.38075040451576497</v>
      </c>
    </row>
    <row r="138" spans="2:9" x14ac:dyDescent="0.35">
      <c r="B138">
        <v>5.4930236800344999E-2</v>
      </c>
      <c r="C138">
        <v>0.45227740577512598</v>
      </c>
      <c r="E138">
        <v>0.12878603341949399</v>
      </c>
      <c r="F138">
        <v>0.92811464060537596</v>
      </c>
      <c r="H138">
        <v>3.6843209407573303E-2</v>
      </c>
      <c r="I138">
        <v>0.386429817186494</v>
      </c>
    </row>
    <row r="139" spans="2:9" x14ac:dyDescent="0.35">
      <c r="B139">
        <v>5.5581163917868902E-2</v>
      </c>
      <c r="C139">
        <v>0.44955430337219698</v>
      </c>
      <c r="E139">
        <v>0.13248977436259601</v>
      </c>
      <c r="F139">
        <v>0.93118956319094304</v>
      </c>
      <c r="H139">
        <v>3.7979881651523002E-2</v>
      </c>
      <c r="I139">
        <v>0.38633124364798099</v>
      </c>
    </row>
    <row r="140" spans="2:9" x14ac:dyDescent="0.35">
      <c r="B140">
        <v>5.6348653863576501E-2</v>
      </c>
      <c r="C140">
        <v>0.44350461808829</v>
      </c>
      <c r="E140">
        <v>0.13291057950858001</v>
      </c>
      <c r="F140">
        <v>0.92724192368509495</v>
      </c>
      <c r="H140">
        <v>3.9142115563763902E-2</v>
      </c>
      <c r="I140">
        <v>0.38664855509979701</v>
      </c>
    </row>
    <row r="141" spans="2:9" x14ac:dyDescent="0.35">
      <c r="B141">
        <v>5.7337632726966098E-2</v>
      </c>
      <c r="C141">
        <v>0.42865504300910101</v>
      </c>
      <c r="E141">
        <v>0.133882136370088</v>
      </c>
      <c r="F141">
        <v>0.925239537403307</v>
      </c>
      <c r="H141">
        <v>4.1170877050239897E-2</v>
      </c>
      <c r="I141">
        <v>0.39178061158329103</v>
      </c>
    </row>
    <row r="142" spans="2:9" x14ac:dyDescent="0.35">
      <c r="B142">
        <v>5.8582412531088798E-2</v>
      </c>
      <c r="C142">
        <v>0.41881552448481402</v>
      </c>
      <c r="E142">
        <v>0.134378374355163</v>
      </c>
      <c r="F142">
        <v>0.92336404065446898</v>
      </c>
      <c r="H142">
        <v>4.3475860893792302E-2</v>
      </c>
      <c r="I142">
        <v>0.395171664692617</v>
      </c>
    </row>
    <row r="143" spans="2:9" x14ac:dyDescent="0.35">
      <c r="B143">
        <v>5.9685504760317101E-2</v>
      </c>
      <c r="C143">
        <v>0.41167554682676</v>
      </c>
      <c r="E143">
        <v>0.13600140402376701</v>
      </c>
      <c r="F143">
        <v>0.92217492695712999</v>
      </c>
      <c r="H143">
        <v>4.5438764834077598E-2</v>
      </c>
      <c r="I143">
        <v>0.398467145287561</v>
      </c>
    </row>
    <row r="144" spans="2:9" x14ac:dyDescent="0.35">
      <c r="B144">
        <v>6.0156506615816001E-2</v>
      </c>
      <c r="C144">
        <v>0.39790784364898801</v>
      </c>
      <c r="E144">
        <v>0.13745226109625799</v>
      </c>
      <c r="F144">
        <v>0.92007363978567702</v>
      </c>
      <c r="H144">
        <v>4.6793094277807E-2</v>
      </c>
      <c r="I144">
        <v>0.39894782704651</v>
      </c>
    </row>
    <row r="145" spans="2:9" x14ac:dyDescent="0.35">
      <c r="B145">
        <v>6.1223842891219897E-2</v>
      </c>
      <c r="C145">
        <v>0.39307684289445299</v>
      </c>
      <c r="E145">
        <v>0.136568760693667</v>
      </c>
      <c r="F145">
        <v>0.91706224271769199</v>
      </c>
      <c r="H145">
        <v>4.7839793773997698E-2</v>
      </c>
      <c r="I145">
        <v>0.40280161942169801</v>
      </c>
    </row>
    <row r="146" spans="2:9" x14ac:dyDescent="0.35">
      <c r="B146">
        <v>6.2086606908785799E-2</v>
      </c>
      <c r="C146">
        <v>0.38688022397743199</v>
      </c>
      <c r="E146">
        <v>0.13523489405577399</v>
      </c>
      <c r="F146">
        <v>0.91365449484933903</v>
      </c>
      <c r="H146">
        <v>4.8299469440635803E-2</v>
      </c>
      <c r="I146">
        <v>0.405915273819486</v>
      </c>
    </row>
    <row r="147" spans="2:9" x14ac:dyDescent="0.35">
      <c r="B147">
        <v>6.2553457425665801E-2</v>
      </c>
      <c r="C147">
        <v>0.37517486565839703</v>
      </c>
      <c r="E147">
        <v>0.13258039745806199</v>
      </c>
      <c r="F147">
        <v>0.90982527981654804</v>
      </c>
      <c r="H147">
        <v>4.8795778007308797E-2</v>
      </c>
      <c r="I147">
        <v>0.40828910646205302</v>
      </c>
    </row>
    <row r="148" spans="2:9" x14ac:dyDescent="0.35">
      <c r="B148">
        <v>6.2824954117162199E-2</v>
      </c>
      <c r="C148">
        <v>0.35912134877879498</v>
      </c>
      <c r="E148">
        <v>0.130207233095882</v>
      </c>
      <c r="F148">
        <v>0.90446691316907002</v>
      </c>
      <c r="H148">
        <v>4.9329838028435803E-2</v>
      </c>
      <c r="I148">
        <v>0.40616532135719502</v>
      </c>
    </row>
    <row r="149" spans="2:9" x14ac:dyDescent="0.35">
      <c r="B149">
        <v>6.34186453341965E-2</v>
      </c>
      <c r="C149">
        <v>0.36265802615010201</v>
      </c>
      <c r="E149">
        <v>0.12872440530861801</v>
      </c>
      <c r="F149">
        <v>0.90358242200350503</v>
      </c>
      <c r="H149">
        <v>5.0066177534498997E-2</v>
      </c>
      <c r="I149">
        <v>0.40700159733003899</v>
      </c>
    </row>
    <row r="150" spans="2:9" x14ac:dyDescent="0.35">
      <c r="B150">
        <v>6.3663776875988898E-2</v>
      </c>
      <c r="C150">
        <v>0.373007763860775</v>
      </c>
      <c r="E150">
        <v>0.126987543008966</v>
      </c>
      <c r="F150">
        <v>0.90056045320328304</v>
      </c>
      <c r="H150">
        <v>5.0485328226803898E-2</v>
      </c>
      <c r="I150">
        <v>0.40792390052211203</v>
      </c>
    </row>
    <row r="151" spans="2:9" x14ac:dyDescent="0.35">
      <c r="B151">
        <v>6.3490963329298405E-2</v>
      </c>
      <c r="C151">
        <v>0.37037672400677202</v>
      </c>
      <c r="E151">
        <v>0.12851271031383399</v>
      </c>
      <c r="F151">
        <v>0.90218668308588401</v>
      </c>
      <c r="H151">
        <v>5.0591152803338202E-2</v>
      </c>
      <c r="I151">
        <v>0.41095884956562201</v>
      </c>
    </row>
    <row r="152" spans="2:9" x14ac:dyDescent="0.35">
      <c r="B152">
        <v>6.3418542136120401E-2</v>
      </c>
      <c r="C152">
        <v>0.36798100544081402</v>
      </c>
      <c r="E152">
        <v>0.13062793847201801</v>
      </c>
      <c r="F152">
        <v>0.90459370132503503</v>
      </c>
      <c r="H152">
        <v>5.0793964729634301E-2</v>
      </c>
      <c r="I152">
        <v>0.41444389903197798</v>
      </c>
    </row>
    <row r="153" spans="2:9" x14ac:dyDescent="0.35">
      <c r="B153">
        <v>6.3627853312872601E-2</v>
      </c>
      <c r="C153">
        <v>0.37002456744379397</v>
      </c>
      <c r="E153">
        <v>0.13259101287135999</v>
      </c>
      <c r="F153">
        <v>0.90519319141295496</v>
      </c>
      <c r="H153">
        <v>5.0967980923142302E-2</v>
      </c>
      <c r="I153">
        <v>0.41558338484517099</v>
      </c>
    </row>
    <row r="154" spans="2:9" x14ac:dyDescent="0.35">
      <c r="B154">
        <v>6.3171074410855094E-2</v>
      </c>
      <c r="C154">
        <v>0.37004841884162998</v>
      </c>
      <c r="E154">
        <v>0.133044513934678</v>
      </c>
      <c r="F154">
        <v>0.90402986147186204</v>
      </c>
      <c r="H154">
        <v>5.0898101618516198E-2</v>
      </c>
      <c r="I154">
        <v>0.41987632298233502</v>
      </c>
    </row>
    <row r="155" spans="2:9" x14ac:dyDescent="0.35">
      <c r="B155">
        <v>6.2157409933120598E-2</v>
      </c>
      <c r="C155">
        <v>0.364053323807982</v>
      </c>
      <c r="E155">
        <v>0.13246975133774799</v>
      </c>
      <c r="F155">
        <v>0.900571748864744</v>
      </c>
      <c r="H155">
        <v>5.0029848477342001E-2</v>
      </c>
      <c r="I155">
        <v>0.42015189471536502</v>
      </c>
    </row>
    <row r="156" spans="2:9" x14ac:dyDescent="0.35">
      <c r="B156">
        <v>6.11951709901421E-2</v>
      </c>
      <c r="C156">
        <v>0.36343839449635801</v>
      </c>
      <c r="E156">
        <v>0.13139005084313601</v>
      </c>
      <c r="F156">
        <v>0.89867191342573804</v>
      </c>
      <c r="H156">
        <v>4.8820179071872701E-2</v>
      </c>
      <c r="I156">
        <v>0.41949267349944802</v>
      </c>
    </row>
    <row r="157" spans="2:9" x14ac:dyDescent="0.35">
      <c r="B157">
        <v>6.0269711189176803E-2</v>
      </c>
      <c r="C157">
        <v>0.362479586279572</v>
      </c>
      <c r="E157">
        <v>0.129644034666163</v>
      </c>
      <c r="F157">
        <v>0.894601176307808</v>
      </c>
      <c r="H157">
        <v>4.76451131115046E-2</v>
      </c>
      <c r="I157">
        <v>0.43321903209856</v>
      </c>
    </row>
    <row r="158" spans="2:9" x14ac:dyDescent="0.35">
      <c r="B158">
        <v>6.0120925663344503E-2</v>
      </c>
      <c r="C158">
        <v>0.369998100317046</v>
      </c>
      <c r="E158">
        <v>0.12776251429778501</v>
      </c>
      <c r="F158">
        <v>0.88872205125181003</v>
      </c>
      <c r="H158">
        <v>4.6127478712910501E-2</v>
      </c>
      <c r="I158">
        <v>0.44354742883156301</v>
      </c>
    </row>
    <row r="159" spans="2:9" x14ac:dyDescent="0.35">
      <c r="B159">
        <v>6.01132664348593E-2</v>
      </c>
      <c r="C159">
        <v>0.38157335502721001</v>
      </c>
      <c r="E159">
        <v>0.12630580871198699</v>
      </c>
      <c r="F159">
        <v>0.883475977558978</v>
      </c>
      <c r="H159">
        <v>4.46591760840419E-2</v>
      </c>
      <c r="I159">
        <v>0.455036507059011</v>
      </c>
    </row>
    <row r="160" spans="2:9" x14ac:dyDescent="0.35">
      <c r="B160">
        <v>6.0233628247662797E-2</v>
      </c>
      <c r="C160">
        <v>0.39499573618179201</v>
      </c>
      <c r="E160">
        <v>0.125754596899184</v>
      </c>
      <c r="F160">
        <v>0.87933759849197501</v>
      </c>
      <c r="H160">
        <v>4.2985907755940703E-2</v>
      </c>
      <c r="I160">
        <v>0.45329123071997302</v>
      </c>
    </row>
    <row r="161" spans="2:9" x14ac:dyDescent="0.35">
      <c r="B161">
        <v>5.9894239859035699E-2</v>
      </c>
      <c r="C161">
        <v>0.39909586575154599</v>
      </c>
      <c r="E161">
        <v>0.122330897160153</v>
      </c>
      <c r="F161">
        <v>0.870574641363282</v>
      </c>
      <c r="H161">
        <v>4.1426286254005802E-2</v>
      </c>
      <c r="I161">
        <v>0.45253635853582802</v>
      </c>
    </row>
    <row r="162" spans="2:9" x14ac:dyDescent="0.35">
      <c r="B162">
        <v>5.9239670836803197E-2</v>
      </c>
      <c r="C162">
        <v>0.39049531642874802</v>
      </c>
      <c r="E162">
        <v>0.120693595508282</v>
      </c>
      <c r="F162">
        <v>0.86782410542938204</v>
      </c>
      <c r="H162">
        <v>3.9869200895879198E-2</v>
      </c>
      <c r="I162">
        <v>0.44208873702718399</v>
      </c>
    </row>
    <row r="163" spans="2:9" x14ac:dyDescent="0.35">
      <c r="B163">
        <v>5.8883463990681097E-2</v>
      </c>
      <c r="C163">
        <v>0.38587987358281101</v>
      </c>
      <c r="E163">
        <v>0.118189797425684</v>
      </c>
      <c r="F163">
        <v>0.86283418663515099</v>
      </c>
      <c r="H163">
        <v>3.9001937131949799E-2</v>
      </c>
      <c r="I163">
        <v>0.43345910652097702</v>
      </c>
    </row>
    <row r="164" spans="2:9" x14ac:dyDescent="0.35">
      <c r="B164">
        <v>5.83705944088352E-2</v>
      </c>
      <c r="C164">
        <v>0.37780033034174099</v>
      </c>
      <c r="E164">
        <v>0.116589383530883</v>
      </c>
      <c r="F164">
        <v>0.85535869078048998</v>
      </c>
      <c r="H164">
        <v>3.8256589985424402E-2</v>
      </c>
      <c r="I164">
        <v>0.41927318605773101</v>
      </c>
    </row>
    <row r="165" spans="2:9" x14ac:dyDescent="0.35">
      <c r="B165">
        <v>5.8198553161838799E-2</v>
      </c>
      <c r="C165">
        <v>0.37262079647240498</v>
      </c>
      <c r="E165">
        <v>0.116617423894707</v>
      </c>
      <c r="F165">
        <v>0.84732410611071995</v>
      </c>
      <c r="H165">
        <v>3.8076821653227698E-2</v>
      </c>
      <c r="I165">
        <v>0.41423667795879399</v>
      </c>
    </row>
    <row r="166" spans="2:9" x14ac:dyDescent="0.35">
      <c r="B166">
        <v>5.7938716894574298E-2</v>
      </c>
      <c r="C166">
        <v>0.35847488892878998</v>
      </c>
      <c r="E166">
        <v>0.116897267653155</v>
      </c>
      <c r="F166">
        <v>0.84058863953781804</v>
      </c>
      <c r="H166">
        <v>3.8171061931693201E-2</v>
      </c>
      <c r="I166">
        <v>0.40913079380309098</v>
      </c>
    </row>
    <row r="167" spans="2:9" x14ac:dyDescent="0.35">
      <c r="B167">
        <v>5.8814457977652702E-2</v>
      </c>
      <c r="C167">
        <v>0.36549658272435898</v>
      </c>
      <c r="E167">
        <v>0.119504812217209</v>
      </c>
      <c r="F167">
        <v>0.83667466853230499</v>
      </c>
      <c r="H167">
        <v>3.8088322696728398E-2</v>
      </c>
      <c r="I167">
        <v>0.39804865751468399</v>
      </c>
    </row>
    <row r="168" spans="2:9" x14ac:dyDescent="0.35">
      <c r="B168">
        <v>6.00095610245047E-2</v>
      </c>
      <c r="C168">
        <v>0.375971278861646</v>
      </c>
      <c r="E168">
        <v>0.123788748774724</v>
      </c>
      <c r="F168">
        <v>0.83545144469465704</v>
      </c>
      <c r="H168">
        <v>3.7993783268242903E-2</v>
      </c>
      <c r="I168">
        <v>0.38302804160700199</v>
      </c>
    </row>
    <row r="169" spans="2:9" x14ac:dyDescent="0.35">
      <c r="B169">
        <v>5.9497576913493402E-2</v>
      </c>
      <c r="C169">
        <v>0.370689419779339</v>
      </c>
      <c r="E169">
        <v>0.129940144634693</v>
      </c>
      <c r="F169">
        <v>0.83736199310713999</v>
      </c>
      <c r="H169">
        <v>3.7800128044152601E-2</v>
      </c>
      <c r="I169">
        <v>0.35915760377223699</v>
      </c>
    </row>
    <row r="170" spans="2:9" x14ac:dyDescent="0.35">
      <c r="B170">
        <v>5.7792789544557299E-2</v>
      </c>
      <c r="C170">
        <v>0.345471932783038</v>
      </c>
      <c r="E170">
        <v>0.14111988133279299</v>
      </c>
      <c r="F170">
        <v>0.84512689416878595</v>
      </c>
      <c r="H170">
        <v>3.7619874164830203E-2</v>
      </c>
      <c r="I170">
        <v>0.33235988966381202</v>
      </c>
    </row>
    <row r="171" spans="2:9" x14ac:dyDescent="0.35">
      <c r="B171">
        <v>5.6092733436992802E-2</v>
      </c>
      <c r="C171">
        <v>0.322032067191375</v>
      </c>
      <c r="E171">
        <v>0.15062912339482201</v>
      </c>
      <c r="F171">
        <v>0.84950360005570502</v>
      </c>
      <c r="H171">
        <v>3.7355783738865903E-2</v>
      </c>
      <c r="I171">
        <v>0.29463115664896999</v>
      </c>
    </row>
    <row r="172" spans="2:9" x14ac:dyDescent="0.35">
      <c r="B172">
        <v>5.4782544418861899E-2</v>
      </c>
      <c r="C172">
        <v>0.30043933157736502</v>
      </c>
      <c r="E172">
        <v>0.15801881460165701</v>
      </c>
      <c r="F172">
        <v>0.84474814627920103</v>
      </c>
      <c r="H172">
        <v>3.8582991033472298E-2</v>
      </c>
      <c r="I172">
        <v>0.26787981266511302</v>
      </c>
    </row>
    <row r="173" spans="2:9" x14ac:dyDescent="0.35">
      <c r="B173">
        <v>5.3999591312576499E-2</v>
      </c>
      <c r="C173">
        <v>0.296015126149484</v>
      </c>
      <c r="E173">
        <v>0.16786846202865299</v>
      </c>
      <c r="F173">
        <v>0.84131796138320203</v>
      </c>
      <c r="H173">
        <v>4.0713624989484699E-2</v>
      </c>
      <c r="I173">
        <v>0.25892126892646899</v>
      </c>
    </row>
    <row r="174" spans="2:9" x14ac:dyDescent="0.35">
      <c r="B174">
        <v>5.3417867066075403E-2</v>
      </c>
      <c r="C174">
        <v>0.301790109859917</v>
      </c>
      <c r="E174">
        <v>0.17592808858490999</v>
      </c>
      <c r="F174">
        <v>0.836086460987019</v>
      </c>
      <c r="H174">
        <v>4.20390911368443E-2</v>
      </c>
      <c r="I174">
        <v>0.257145891390269</v>
      </c>
    </row>
    <row r="175" spans="2:9" x14ac:dyDescent="0.35">
      <c r="B175">
        <v>5.2493630099107999E-2</v>
      </c>
      <c r="C175">
        <v>0.29257189643690101</v>
      </c>
      <c r="E175">
        <v>0.17772970410241801</v>
      </c>
      <c r="F175">
        <v>0.82834720627123404</v>
      </c>
      <c r="H175">
        <v>4.2050444109586999E-2</v>
      </c>
      <c r="I175">
        <v>0.25533604999859699</v>
      </c>
    </row>
    <row r="176" spans="2:9" x14ac:dyDescent="0.35">
      <c r="B176">
        <v>5.2372921129959699E-2</v>
      </c>
      <c r="C176">
        <v>0.28973761216843902</v>
      </c>
      <c r="E176">
        <v>0.17827478266246599</v>
      </c>
      <c r="F176">
        <v>0.81972956340610503</v>
      </c>
      <c r="H176">
        <v>4.1498928465189697E-2</v>
      </c>
      <c r="I176">
        <v>0.25024209992791502</v>
      </c>
    </row>
    <row r="177" spans="2:9" x14ac:dyDescent="0.35">
      <c r="B177">
        <v>5.27846587290937E-2</v>
      </c>
      <c r="C177">
        <v>0.28948171281094798</v>
      </c>
      <c r="E177">
        <v>0.179691541084367</v>
      </c>
      <c r="F177">
        <v>0.812147828943384</v>
      </c>
      <c r="H177">
        <v>4.09599560171073E-2</v>
      </c>
      <c r="I177">
        <v>0.24120382403096999</v>
      </c>
    </row>
    <row r="178" spans="2:9" x14ac:dyDescent="0.35">
      <c r="B178">
        <v>5.3189166868578802E-2</v>
      </c>
      <c r="C178">
        <v>0.287753276884675</v>
      </c>
      <c r="E178">
        <v>0.179831265485314</v>
      </c>
      <c r="F178">
        <v>0.80275493996133995</v>
      </c>
      <c r="H178">
        <v>3.9951695587301099E-2</v>
      </c>
      <c r="I178">
        <v>0.22689364256060399</v>
      </c>
    </row>
    <row r="179" spans="2:9" x14ac:dyDescent="0.35">
      <c r="B179">
        <v>5.37430431510399E-2</v>
      </c>
      <c r="C179">
        <v>0.28485163560016902</v>
      </c>
      <c r="E179">
        <v>0.18018514968313601</v>
      </c>
      <c r="F179">
        <v>0.79534980897250995</v>
      </c>
      <c r="H179">
        <v>3.9605038931375403E-2</v>
      </c>
      <c r="I179">
        <v>0.21600710197621001</v>
      </c>
    </row>
    <row r="180" spans="2:9" x14ac:dyDescent="0.35">
      <c r="B180">
        <v>5.4445778114197797E-2</v>
      </c>
      <c r="C180">
        <v>0.27373921386724098</v>
      </c>
      <c r="E180">
        <v>0.17770049898891699</v>
      </c>
      <c r="F180">
        <v>0.78830911124513803</v>
      </c>
      <c r="H180">
        <v>3.9595477243157297E-2</v>
      </c>
      <c r="I180">
        <v>0.203739310048033</v>
      </c>
    </row>
    <row r="181" spans="2:9" x14ac:dyDescent="0.35">
      <c r="B181">
        <v>5.5538440927732503E-2</v>
      </c>
      <c r="C181">
        <v>0.26740724732855897</v>
      </c>
      <c r="E181">
        <v>0.17535804767739599</v>
      </c>
      <c r="F181">
        <v>0.78317470690807001</v>
      </c>
      <c r="H181">
        <v>4.0606280691752303E-2</v>
      </c>
      <c r="I181">
        <v>0.204173982109359</v>
      </c>
    </row>
    <row r="182" spans="2:9" x14ac:dyDescent="0.35">
      <c r="B182">
        <v>5.6918640642214198E-2</v>
      </c>
      <c r="C182">
        <v>0.26880804360037902</v>
      </c>
      <c r="E182">
        <v>0.172180195387449</v>
      </c>
      <c r="F182">
        <v>0.77852258290850895</v>
      </c>
      <c r="H182">
        <v>4.2028104923836102E-2</v>
      </c>
      <c r="I182">
        <v>0.21173873746847499</v>
      </c>
    </row>
    <row r="183" spans="2:9" x14ac:dyDescent="0.35">
      <c r="B183">
        <v>5.8426280355019997E-2</v>
      </c>
      <c r="C183">
        <v>0.28074205091834398</v>
      </c>
      <c r="E183">
        <v>0.171510515752931</v>
      </c>
      <c r="F183">
        <v>0.77834038073158796</v>
      </c>
      <c r="H183">
        <v>4.2524776771161503E-2</v>
      </c>
      <c r="I183">
        <v>0.21845829908546699</v>
      </c>
    </row>
    <row r="184" spans="2:9" x14ac:dyDescent="0.35">
      <c r="B184">
        <v>5.9735063142165999E-2</v>
      </c>
      <c r="C184">
        <v>0.30383128708652402</v>
      </c>
      <c r="E184">
        <v>0.17086626821561299</v>
      </c>
      <c r="F184">
        <v>0.78040485189035902</v>
      </c>
      <c r="H184">
        <v>4.20562411248461E-2</v>
      </c>
      <c r="I184">
        <v>0.22407147634526101</v>
      </c>
    </row>
    <row r="185" spans="2:9" x14ac:dyDescent="0.35">
      <c r="B185">
        <v>5.9676015586341002E-2</v>
      </c>
      <c r="C185">
        <v>0.31334276107000802</v>
      </c>
      <c r="E185">
        <v>0.17128999111128099</v>
      </c>
      <c r="F185">
        <v>0.78520082570542604</v>
      </c>
      <c r="H185">
        <v>4.0644443479949999E-2</v>
      </c>
      <c r="I185">
        <v>0.226135341343983</v>
      </c>
    </row>
    <row r="186" spans="2:9" x14ac:dyDescent="0.35">
      <c r="B186">
        <v>5.9412254551248503E-2</v>
      </c>
      <c r="C186">
        <v>0.314147310593621</v>
      </c>
      <c r="E186">
        <v>0.173009185368693</v>
      </c>
      <c r="F186">
        <v>0.79512433318256104</v>
      </c>
      <c r="H186">
        <v>3.955704895698E-2</v>
      </c>
      <c r="I186">
        <v>0.231373033524331</v>
      </c>
    </row>
    <row r="187" spans="2:9" x14ac:dyDescent="0.35">
      <c r="B187">
        <v>5.9425870497199502E-2</v>
      </c>
      <c r="C187">
        <v>0.31287574326609002</v>
      </c>
      <c r="E187">
        <v>0.17134454018187301</v>
      </c>
      <c r="F187">
        <v>0.79725116392384698</v>
      </c>
      <c r="H187">
        <v>3.8664222934155501E-2</v>
      </c>
      <c r="I187">
        <v>0.23280089696600001</v>
      </c>
    </row>
    <row r="188" spans="2:9" x14ac:dyDescent="0.35">
      <c r="B188">
        <v>5.9756522908451702E-2</v>
      </c>
      <c r="C188">
        <v>0.310163945858762</v>
      </c>
      <c r="E188">
        <v>0.16866526279816499</v>
      </c>
      <c r="F188">
        <v>0.79987243770669503</v>
      </c>
      <c r="H188">
        <v>3.78698217275645E-2</v>
      </c>
      <c r="I188">
        <v>0.23719371971897801</v>
      </c>
    </row>
    <row r="189" spans="2:9" x14ac:dyDescent="0.35">
      <c r="B189">
        <v>5.9889296721418898E-2</v>
      </c>
      <c r="C189">
        <v>0.296498223873992</v>
      </c>
      <c r="E189">
        <v>0.16554350821436101</v>
      </c>
      <c r="F189">
        <v>0.80069811055597495</v>
      </c>
      <c r="H189">
        <v>3.6734186521563399E-2</v>
      </c>
      <c r="I189">
        <v>0.23688019983707501</v>
      </c>
    </row>
    <row r="190" spans="2:9" x14ac:dyDescent="0.35">
      <c r="B190">
        <v>6.0727982693403501E-2</v>
      </c>
      <c r="C190">
        <v>0.29570850258913101</v>
      </c>
      <c r="E190">
        <v>0.16206026821654201</v>
      </c>
      <c r="F190">
        <v>0.80002749605344403</v>
      </c>
      <c r="H190">
        <v>3.5745064878506601E-2</v>
      </c>
      <c r="I190">
        <v>0.24087537762162001</v>
      </c>
    </row>
    <row r="191" spans="2:9" x14ac:dyDescent="0.35">
      <c r="B191">
        <v>6.0600178234175399E-2</v>
      </c>
      <c r="C191">
        <v>0.29742454231996601</v>
      </c>
      <c r="E191">
        <v>0.15758882508510499</v>
      </c>
      <c r="F191">
        <v>0.79823479188631896</v>
      </c>
      <c r="H191">
        <v>3.4854056029007499E-2</v>
      </c>
      <c r="I191">
        <v>0.24322222693506099</v>
      </c>
    </row>
    <row r="192" spans="2:9" x14ac:dyDescent="0.35">
      <c r="B192">
        <v>5.87688959777675E-2</v>
      </c>
      <c r="C192">
        <v>0.29133531939012203</v>
      </c>
      <c r="E192">
        <v>0.154317219977054</v>
      </c>
      <c r="F192">
        <v>0.79354980861331803</v>
      </c>
      <c r="H192">
        <v>3.3430907147280198E-2</v>
      </c>
      <c r="I192">
        <v>0.24369335919627899</v>
      </c>
    </row>
    <row r="193" spans="2:9" x14ac:dyDescent="0.35">
      <c r="B193">
        <v>5.6563511327149901E-2</v>
      </c>
      <c r="C193">
        <v>0.290487845612593</v>
      </c>
      <c r="E193">
        <v>0.15170387085849299</v>
      </c>
      <c r="F193">
        <v>0.78801255216979105</v>
      </c>
      <c r="H193">
        <v>3.1871983055340197E-2</v>
      </c>
      <c r="I193">
        <v>0.241226727705844</v>
      </c>
    </row>
    <row r="194" spans="2:9" x14ac:dyDescent="0.35">
      <c r="B194">
        <v>5.46285883091885E-2</v>
      </c>
      <c r="C194">
        <v>0.28820110811831101</v>
      </c>
      <c r="E194">
        <v>0.151360068540668</v>
      </c>
      <c r="F194">
        <v>0.78719797141097803</v>
      </c>
      <c r="H194">
        <v>3.0341981374291602E-2</v>
      </c>
      <c r="I194">
        <v>0.24028881130200899</v>
      </c>
    </row>
    <row r="195" spans="2:9" x14ac:dyDescent="0.35">
      <c r="B195">
        <v>5.3463687807681501E-2</v>
      </c>
      <c r="C195">
        <v>0.291678600231358</v>
      </c>
      <c r="E195">
        <v>0.150126122636906</v>
      </c>
      <c r="F195">
        <v>0.78548126769761195</v>
      </c>
      <c r="H195">
        <v>2.9414143025098299E-2</v>
      </c>
      <c r="I195">
        <v>0.24469718841156499</v>
      </c>
    </row>
    <row r="196" spans="2:9" x14ac:dyDescent="0.35">
      <c r="B196">
        <v>5.25123287489501E-2</v>
      </c>
      <c r="C196">
        <v>0.28843401377939099</v>
      </c>
      <c r="E196">
        <v>0.15066038086717001</v>
      </c>
      <c r="F196">
        <v>0.78666336776752999</v>
      </c>
      <c r="H196">
        <v>2.8833643761140101E-2</v>
      </c>
      <c r="I196">
        <v>0.248339814616441</v>
      </c>
    </row>
    <row r="197" spans="2:9" x14ac:dyDescent="0.35">
      <c r="B197">
        <v>5.20785857978713E-2</v>
      </c>
      <c r="C197">
        <v>0.282952425668686</v>
      </c>
      <c r="E197">
        <v>0.15153439085770001</v>
      </c>
      <c r="F197">
        <v>0.78547934265581099</v>
      </c>
      <c r="H197">
        <v>2.8569276760549499E-2</v>
      </c>
      <c r="I197">
        <v>0.25291409622787903</v>
      </c>
    </row>
    <row r="198" spans="2:9" x14ac:dyDescent="0.35">
      <c r="B198">
        <v>5.2023322013714103E-2</v>
      </c>
      <c r="C198">
        <v>0.27337479715972601</v>
      </c>
      <c r="E198">
        <v>0.15113450987558899</v>
      </c>
      <c r="F198">
        <v>0.78054337409311902</v>
      </c>
      <c r="H198">
        <v>2.86648924837869E-2</v>
      </c>
      <c r="I198">
        <v>0.255963219125804</v>
      </c>
    </row>
    <row r="199" spans="2:9" x14ac:dyDescent="0.35">
      <c r="B199">
        <v>5.2162450609998599E-2</v>
      </c>
      <c r="C199">
        <v>0.27082320206222699</v>
      </c>
      <c r="E199">
        <v>0.15677032161436499</v>
      </c>
      <c r="F199">
        <v>0.78494255952745695</v>
      </c>
      <c r="H199">
        <v>2.8927940618731999E-2</v>
      </c>
      <c r="I199">
        <v>0.25223725399138802</v>
      </c>
    </row>
    <row r="200" spans="2:9" x14ac:dyDescent="0.35">
      <c r="B200">
        <v>5.1993386217890902E-2</v>
      </c>
      <c r="C200">
        <v>0.27605665620023201</v>
      </c>
      <c r="E200">
        <v>0.160662039711057</v>
      </c>
      <c r="F200">
        <v>0.78470766327651997</v>
      </c>
      <c r="H200">
        <v>2.9881960729769199E-2</v>
      </c>
      <c r="I200">
        <v>0.252311074049206</v>
      </c>
    </row>
    <row r="201" spans="2:9" x14ac:dyDescent="0.35">
      <c r="B201">
        <v>5.1584629020904299E-2</v>
      </c>
      <c r="C201">
        <v>0.28444594632464598</v>
      </c>
      <c r="E201">
        <v>0.16317570782345001</v>
      </c>
      <c r="F201">
        <v>0.78553953274874</v>
      </c>
      <c r="H201">
        <v>3.06647647721193E-2</v>
      </c>
      <c r="I201">
        <v>0.24720090096814601</v>
      </c>
    </row>
    <row r="202" spans="2:9" x14ac:dyDescent="0.35">
      <c r="B202">
        <v>5.1028243072004702E-2</v>
      </c>
      <c r="C202">
        <v>0.292526975329779</v>
      </c>
      <c r="E202">
        <v>0.16549513619924</v>
      </c>
      <c r="F202">
        <v>0.78633471875466399</v>
      </c>
      <c r="H202">
        <v>3.16128621746809E-2</v>
      </c>
      <c r="I202">
        <v>0.23523979867726799</v>
      </c>
    </row>
    <row r="203" spans="2:9" x14ac:dyDescent="0.35">
      <c r="B203">
        <v>5.1139171226604399E-2</v>
      </c>
      <c r="C203">
        <v>0.30634384178297303</v>
      </c>
      <c r="E203">
        <v>0.16604341638552</v>
      </c>
      <c r="F203">
        <v>0.78652183464964498</v>
      </c>
      <c r="H203">
        <v>3.2962818946215798E-2</v>
      </c>
      <c r="I203">
        <v>0.23101936117382299</v>
      </c>
    </row>
    <row r="204" spans="2:9" x14ac:dyDescent="0.35">
      <c r="B204">
        <v>5.1771206398773799E-2</v>
      </c>
      <c r="C204">
        <v>0.31939552393508402</v>
      </c>
      <c r="E204">
        <v>0.165316263479554</v>
      </c>
      <c r="F204">
        <v>0.78478286719033397</v>
      </c>
      <c r="H204">
        <v>3.4308681894031502E-2</v>
      </c>
      <c r="I204">
        <v>0.232746064467132</v>
      </c>
    </row>
    <row r="205" spans="2:9" x14ac:dyDescent="0.35">
      <c r="B205">
        <v>5.23994743577504E-2</v>
      </c>
      <c r="C205">
        <v>0.32557073494689298</v>
      </c>
      <c r="E205">
        <v>0.16536722767147299</v>
      </c>
      <c r="F205">
        <v>0.78661572157929105</v>
      </c>
      <c r="H205">
        <v>3.5011540158261599E-2</v>
      </c>
      <c r="I205">
        <v>0.237449536868032</v>
      </c>
    </row>
    <row r="206" spans="2:9" x14ac:dyDescent="0.35">
      <c r="B206">
        <v>5.24805939051671E-2</v>
      </c>
      <c r="C206">
        <v>0.32177132056566499</v>
      </c>
      <c r="E206">
        <v>0.16397827845952201</v>
      </c>
      <c r="F206">
        <v>0.78468373456056195</v>
      </c>
      <c r="H206">
        <v>3.4924255405578399E-2</v>
      </c>
      <c r="I206">
        <v>0.23937249845272901</v>
      </c>
    </row>
    <row r="207" spans="2:9" x14ac:dyDescent="0.35">
      <c r="B207">
        <v>5.2391443893074902E-2</v>
      </c>
      <c r="C207">
        <v>0.31909420529705002</v>
      </c>
      <c r="E207">
        <v>0.16213602503710101</v>
      </c>
      <c r="F207">
        <v>0.78309395717470898</v>
      </c>
      <c r="H207">
        <v>3.4240883747520497E-2</v>
      </c>
      <c r="I207">
        <v>0.241898188926847</v>
      </c>
    </row>
    <row r="208" spans="2:9" x14ac:dyDescent="0.35">
      <c r="B208">
        <v>5.2170247700087699E-2</v>
      </c>
      <c r="C208">
        <v>0.30767225029109702</v>
      </c>
      <c r="E208">
        <v>0.15503557509004701</v>
      </c>
      <c r="F208">
        <v>0.77641140743019699</v>
      </c>
      <c r="H208">
        <v>3.2974093394319198E-2</v>
      </c>
      <c r="I208">
        <v>0.24305782731671899</v>
      </c>
    </row>
    <row r="209" spans="2:9" x14ac:dyDescent="0.35">
      <c r="B209">
        <v>5.2340483328051003E-2</v>
      </c>
      <c r="C209">
        <v>0.30139495623356</v>
      </c>
      <c r="E209">
        <v>0.146479201752099</v>
      </c>
      <c r="F209">
        <v>0.76943990010313001</v>
      </c>
      <c r="H209">
        <v>3.1856773513174501E-2</v>
      </c>
      <c r="I209">
        <v>0.24348923628578301</v>
      </c>
    </row>
    <row r="210" spans="2:9" x14ac:dyDescent="0.35">
      <c r="B210">
        <v>5.2926484291292999E-2</v>
      </c>
      <c r="C210">
        <v>0.30688350477724602</v>
      </c>
      <c r="E210">
        <v>0.140802458256063</v>
      </c>
      <c r="F210">
        <v>0.76546990458545905</v>
      </c>
      <c r="H210">
        <v>3.0872675493962502E-2</v>
      </c>
      <c r="I210">
        <v>0.24021164485580501</v>
      </c>
    </row>
    <row r="211" spans="2:9" x14ac:dyDescent="0.35">
      <c r="B211">
        <v>5.3310963880554597E-2</v>
      </c>
      <c r="C211">
        <v>0.315878838452261</v>
      </c>
      <c r="E211">
        <v>0.136219245849133</v>
      </c>
      <c r="F211">
        <v>0.76129081843433</v>
      </c>
      <c r="H211">
        <v>3.0298022503409499E-2</v>
      </c>
      <c r="I211">
        <v>0.24197872594088901</v>
      </c>
    </row>
    <row r="212" spans="2:9" x14ac:dyDescent="0.35">
      <c r="B212">
        <v>5.3040920559717299E-2</v>
      </c>
      <c r="C212">
        <v>0.31897424917631401</v>
      </c>
      <c r="E212">
        <v>0.13403415396949001</v>
      </c>
      <c r="F212">
        <v>0.75774097427633802</v>
      </c>
      <c r="H212">
        <v>2.94701423665895E-2</v>
      </c>
      <c r="I212">
        <v>0.240083771771989</v>
      </c>
    </row>
    <row r="213" spans="2:9" x14ac:dyDescent="0.35">
      <c r="B213">
        <v>5.2285583792654702E-2</v>
      </c>
      <c r="C213">
        <v>0.32318636923084498</v>
      </c>
      <c r="E213">
        <v>0.13329320275360099</v>
      </c>
      <c r="F213">
        <v>0.753619979648115</v>
      </c>
      <c r="H213">
        <v>2.8576721463972801E-2</v>
      </c>
      <c r="I213">
        <v>0.238677061707741</v>
      </c>
    </row>
    <row r="214" spans="2:9" x14ac:dyDescent="0.35">
      <c r="B214">
        <v>5.0610820442362599E-2</v>
      </c>
      <c r="C214">
        <v>0.32923900768210701</v>
      </c>
      <c r="E214">
        <v>0.133728958965869</v>
      </c>
      <c r="F214">
        <v>0.75129141586994996</v>
      </c>
      <c r="H214">
        <v>2.7978620972075201E-2</v>
      </c>
      <c r="I214">
        <v>0.23709624050710601</v>
      </c>
    </row>
    <row r="215" spans="2:9" x14ac:dyDescent="0.35">
      <c r="B215">
        <v>4.8151863584650401E-2</v>
      </c>
      <c r="C215">
        <v>0.31508154651269299</v>
      </c>
      <c r="E215">
        <v>0.134907294154157</v>
      </c>
      <c r="F215">
        <v>0.75037511470325502</v>
      </c>
      <c r="H215">
        <v>2.7372813703469001E-2</v>
      </c>
      <c r="I215">
        <v>0.23656628056045501</v>
      </c>
    </row>
    <row r="216" spans="2:9" x14ac:dyDescent="0.35">
      <c r="B216">
        <v>4.6319008295997798E-2</v>
      </c>
      <c r="C216">
        <v>0.30677963398179903</v>
      </c>
      <c r="E216">
        <v>0.13406398058576199</v>
      </c>
      <c r="F216">
        <v>0.74880421806078001</v>
      </c>
      <c r="H216">
        <v>2.6527902908184499E-2</v>
      </c>
      <c r="I216">
        <v>0.23416276605719699</v>
      </c>
    </row>
    <row r="217" spans="2:9" x14ac:dyDescent="0.35">
      <c r="B217">
        <v>4.574861619132E-2</v>
      </c>
      <c r="C217">
        <v>0.30922315270874101</v>
      </c>
      <c r="E217">
        <v>0.13112476587400501</v>
      </c>
      <c r="F217">
        <v>0.74508540337307605</v>
      </c>
      <c r="H217">
        <v>2.5893955829529101E-2</v>
      </c>
      <c r="I217">
        <v>0.22920317628808901</v>
      </c>
    </row>
    <row r="218" spans="2:9" x14ac:dyDescent="0.35">
      <c r="B218">
        <v>4.6027760661340303E-2</v>
      </c>
      <c r="C218">
        <v>0.32246156039044799</v>
      </c>
      <c r="E218">
        <v>0.12787619045425999</v>
      </c>
      <c r="F218">
        <v>0.740382370334979</v>
      </c>
      <c r="H218">
        <v>2.5282908067418099E-2</v>
      </c>
      <c r="I218">
        <v>0.21998105189199699</v>
      </c>
    </row>
    <row r="219" spans="2:9" x14ac:dyDescent="0.35">
      <c r="B219">
        <v>4.5905427471624502E-2</v>
      </c>
      <c r="C219">
        <v>0.32524168331880099</v>
      </c>
      <c r="E219">
        <v>0.12544786050749901</v>
      </c>
      <c r="F219">
        <v>0.73868923847090395</v>
      </c>
      <c r="H219">
        <v>2.5246151530615199E-2</v>
      </c>
      <c r="I219">
        <v>0.20740752480177899</v>
      </c>
    </row>
    <row r="220" spans="2:9" x14ac:dyDescent="0.35">
      <c r="B220">
        <v>4.5394115163854103E-2</v>
      </c>
      <c r="C220">
        <v>0.31850762811835298</v>
      </c>
      <c r="E220">
        <v>0.12433277306709301</v>
      </c>
      <c r="F220">
        <v>0.73619562085063195</v>
      </c>
      <c r="H220">
        <v>2.5560247621011899E-2</v>
      </c>
      <c r="I220">
        <v>0.205616661750437</v>
      </c>
    </row>
    <row r="221" spans="2:9" x14ac:dyDescent="0.35">
      <c r="B221">
        <v>4.5299240231248997E-2</v>
      </c>
      <c r="C221">
        <v>0.31162405245146102</v>
      </c>
      <c r="E221">
        <v>0.12537730854596901</v>
      </c>
      <c r="F221">
        <v>0.73658434712439602</v>
      </c>
      <c r="H221">
        <v>2.49266788977478E-2</v>
      </c>
      <c r="I221">
        <v>0.19901389971727401</v>
      </c>
    </row>
    <row r="222" spans="2:9" x14ac:dyDescent="0.35">
      <c r="B222">
        <v>4.5408756083425497E-2</v>
      </c>
      <c r="C222">
        <v>0.31078830951126402</v>
      </c>
      <c r="E222">
        <v>0.124564400031662</v>
      </c>
      <c r="F222">
        <v>0.73394738956784999</v>
      </c>
      <c r="H222">
        <v>2.41013819573574E-2</v>
      </c>
      <c r="I222">
        <v>0.195991381513724</v>
      </c>
    </row>
    <row r="223" spans="2:9" x14ac:dyDescent="0.35">
      <c r="B223">
        <v>4.5545239442609797E-2</v>
      </c>
      <c r="C223">
        <v>0.31798516835319701</v>
      </c>
      <c r="E223">
        <v>0.124673978508061</v>
      </c>
      <c r="F223">
        <v>0.73419247808118304</v>
      </c>
      <c r="H223">
        <v>2.2651342947769802E-2</v>
      </c>
      <c r="I223">
        <v>0.195100217692705</v>
      </c>
    </row>
    <row r="224" spans="2:9" x14ac:dyDescent="0.35">
      <c r="B224">
        <v>4.55179756801029E-2</v>
      </c>
      <c r="C224">
        <v>0.32080007389259302</v>
      </c>
      <c r="E224">
        <v>0.122059195815293</v>
      </c>
      <c r="F224">
        <v>0.73291144337933301</v>
      </c>
      <c r="H224">
        <v>2.13106878015152E-2</v>
      </c>
      <c r="I224">
        <v>0.18726365453327901</v>
      </c>
    </row>
    <row r="225" spans="2:9" x14ac:dyDescent="0.35">
      <c r="B225">
        <v>4.5692184914613403E-2</v>
      </c>
      <c r="C225">
        <v>0.32133488692279599</v>
      </c>
      <c r="E225">
        <v>0.11942449107376001</v>
      </c>
      <c r="F225">
        <v>0.73251152966693001</v>
      </c>
      <c r="H225">
        <v>2.09382326638499E-2</v>
      </c>
      <c r="I225">
        <v>0.18402878557984001</v>
      </c>
    </row>
    <row r="226" spans="2:9" x14ac:dyDescent="0.35">
      <c r="B226">
        <v>4.5778490055516402E-2</v>
      </c>
      <c r="C226">
        <v>0.31943043559433598</v>
      </c>
      <c r="E226">
        <v>0.117804601236696</v>
      </c>
      <c r="F226">
        <v>0.73532106542887898</v>
      </c>
      <c r="H226">
        <v>2.1246361360424602E-2</v>
      </c>
      <c r="I226">
        <v>0.18661097911535701</v>
      </c>
    </row>
    <row r="227" spans="2:9" x14ac:dyDescent="0.35">
      <c r="B227">
        <v>4.6004464638531299E-2</v>
      </c>
      <c r="C227">
        <v>0.31674393890207198</v>
      </c>
      <c r="E227">
        <v>0.115025597908662</v>
      </c>
      <c r="F227">
        <v>0.73400847594662599</v>
      </c>
      <c r="H227">
        <v>2.1739566174517298E-2</v>
      </c>
      <c r="I227">
        <v>0.18962705766222099</v>
      </c>
    </row>
    <row r="228" spans="2:9" x14ac:dyDescent="0.35">
      <c r="B228">
        <v>4.6444742000222299E-2</v>
      </c>
      <c r="C228">
        <v>0.31761905179795702</v>
      </c>
      <c r="E228">
        <v>0.11263562754347101</v>
      </c>
      <c r="F228">
        <v>0.73167317698806</v>
      </c>
      <c r="H228">
        <v>2.2522091649315401E-2</v>
      </c>
      <c r="I228">
        <v>0.19494470885680501</v>
      </c>
    </row>
    <row r="229" spans="2:9" x14ac:dyDescent="0.35">
      <c r="B229">
        <v>4.6460455720663797E-2</v>
      </c>
      <c r="C229">
        <v>0.31482494264541</v>
      </c>
      <c r="E229">
        <v>0.11216677100992301</v>
      </c>
      <c r="F229">
        <v>0.72471501408184502</v>
      </c>
      <c r="H229">
        <v>2.2295571453877099E-2</v>
      </c>
      <c r="I229">
        <v>0.18906606071667001</v>
      </c>
    </row>
    <row r="230" spans="2:9" x14ac:dyDescent="0.35">
      <c r="B230">
        <v>4.6275292880146403E-2</v>
      </c>
      <c r="C230">
        <v>0.315667743185781</v>
      </c>
      <c r="E230">
        <v>0.116022516539844</v>
      </c>
      <c r="F230">
        <v>0.72440047966562204</v>
      </c>
      <c r="H230">
        <v>2.1872156297396701E-2</v>
      </c>
      <c r="I230">
        <v>0.18712355658935001</v>
      </c>
    </row>
    <row r="231" spans="2:9" x14ac:dyDescent="0.35">
      <c r="B231">
        <v>4.58047154827231E-2</v>
      </c>
      <c r="C231">
        <v>0.31684965968183598</v>
      </c>
      <c r="E231">
        <v>0.11829228341852099</v>
      </c>
      <c r="F231">
        <v>0.72106264711214896</v>
      </c>
      <c r="H231">
        <v>2.1528091701251899E-2</v>
      </c>
      <c r="I231">
        <v>0.19192571661756599</v>
      </c>
    </row>
    <row r="232" spans="2:9" x14ac:dyDescent="0.35">
      <c r="B232">
        <v>4.5511393197150599E-2</v>
      </c>
      <c r="C232">
        <v>0.32355180997378702</v>
      </c>
      <c r="E232">
        <v>0.119376699978833</v>
      </c>
      <c r="F232">
        <v>0.71852721379177797</v>
      </c>
      <c r="H232">
        <v>2.1083598792248699E-2</v>
      </c>
      <c r="I232">
        <v>0.18306428512818401</v>
      </c>
    </row>
    <row r="233" spans="2:9" x14ac:dyDescent="0.35">
      <c r="B233">
        <v>4.5227530139003297E-2</v>
      </c>
      <c r="C233">
        <v>0.33196607843665599</v>
      </c>
      <c r="E233">
        <v>0.11776293593791</v>
      </c>
      <c r="F233">
        <v>0.71292402345230599</v>
      </c>
      <c r="H233">
        <v>2.1075328285767199E-2</v>
      </c>
      <c r="I233">
        <v>0.177989950896245</v>
      </c>
    </row>
    <row r="234" spans="2:9" x14ac:dyDescent="0.35">
      <c r="B234">
        <v>4.5119312097875203E-2</v>
      </c>
      <c r="C234">
        <v>0.34419046747625298</v>
      </c>
      <c r="E234">
        <v>0.117805358935861</v>
      </c>
      <c r="F234">
        <v>0.71186579184133802</v>
      </c>
      <c r="H234">
        <v>2.0770258192778598E-2</v>
      </c>
      <c r="I234">
        <v>0.17417459934135701</v>
      </c>
    </row>
    <row r="235" spans="2:9" x14ac:dyDescent="0.35">
      <c r="B235">
        <v>4.4859673040634498E-2</v>
      </c>
      <c r="C235">
        <v>0.35336925360750998</v>
      </c>
      <c r="E235">
        <v>0.11718089434724301</v>
      </c>
      <c r="F235">
        <v>0.70861918625389897</v>
      </c>
      <c r="H235">
        <v>2.0010562857648899E-2</v>
      </c>
      <c r="I235">
        <v>0.169751153638349</v>
      </c>
    </row>
    <row r="236" spans="2:9" x14ac:dyDescent="0.35">
      <c r="B236">
        <v>4.47050065201295E-2</v>
      </c>
      <c r="C236">
        <v>0.35847813023247799</v>
      </c>
      <c r="E236">
        <v>0.119687097011329</v>
      </c>
      <c r="F236">
        <v>0.70775227143458397</v>
      </c>
      <c r="H236">
        <v>1.88473586138376E-2</v>
      </c>
      <c r="I236">
        <v>0.171226951197234</v>
      </c>
    </row>
    <row r="237" spans="2:9" x14ac:dyDescent="0.35">
      <c r="B237">
        <v>4.4643488565573798E-2</v>
      </c>
      <c r="C237">
        <v>0.36089456331776798</v>
      </c>
      <c r="E237">
        <v>0.12234943710212499</v>
      </c>
      <c r="F237">
        <v>0.70857575964219499</v>
      </c>
      <c r="H237">
        <v>1.7655472809117102E-2</v>
      </c>
      <c r="I237">
        <v>0.17547656658767</v>
      </c>
    </row>
    <row r="238" spans="2:9" x14ac:dyDescent="0.35">
      <c r="B238">
        <v>4.4788346749422697E-2</v>
      </c>
      <c r="C238">
        <v>0.36164598826890498</v>
      </c>
      <c r="E238">
        <v>0.122729434943876</v>
      </c>
      <c r="F238">
        <v>0.70609500344667697</v>
      </c>
      <c r="H238">
        <v>1.6227709199586101E-2</v>
      </c>
      <c r="I238">
        <v>0.174033078467242</v>
      </c>
    </row>
    <row r="239" spans="2:9" x14ac:dyDescent="0.35">
      <c r="B239">
        <v>4.4967478542760897E-2</v>
      </c>
      <c r="C239">
        <v>0.365023527829266</v>
      </c>
      <c r="E239">
        <v>0.12310461596750299</v>
      </c>
      <c r="F239">
        <v>0.70354290759606697</v>
      </c>
      <c r="H239">
        <v>1.53628420051983E-2</v>
      </c>
      <c r="I239">
        <v>0.176414895534904</v>
      </c>
    </row>
    <row r="240" spans="2:9" x14ac:dyDescent="0.35">
      <c r="B240">
        <v>4.49755585589574E-2</v>
      </c>
      <c r="C240">
        <v>0.366568762454755</v>
      </c>
      <c r="E240">
        <v>0.122491255688205</v>
      </c>
      <c r="F240">
        <v>0.70213248771471304</v>
      </c>
      <c r="H240">
        <v>1.5097622048407601E-2</v>
      </c>
      <c r="I240">
        <v>0.174549606784762</v>
      </c>
    </row>
    <row r="241" spans="2:9" x14ac:dyDescent="0.35">
      <c r="B241">
        <v>4.53307222231761E-2</v>
      </c>
      <c r="C241">
        <v>0.37226201081772903</v>
      </c>
      <c r="E241">
        <v>0.122617784949356</v>
      </c>
      <c r="F241">
        <v>0.703237388585357</v>
      </c>
      <c r="H241">
        <v>1.57561309171762E-2</v>
      </c>
      <c r="I241">
        <v>0.17778805968064099</v>
      </c>
    </row>
    <row r="242" spans="2:9" x14ac:dyDescent="0.35">
      <c r="B242">
        <v>4.58743764967691E-2</v>
      </c>
      <c r="C242">
        <v>0.37411286397434801</v>
      </c>
      <c r="E242">
        <v>0.123497750487202</v>
      </c>
      <c r="F242">
        <v>0.70809447877348497</v>
      </c>
      <c r="H242">
        <v>1.6466291225881401E-2</v>
      </c>
      <c r="I242">
        <v>0.17910959083078201</v>
      </c>
    </row>
    <row r="243" spans="2:9" x14ac:dyDescent="0.35">
      <c r="B243">
        <v>4.6178069508061699E-2</v>
      </c>
      <c r="C243">
        <v>0.37034024872544502</v>
      </c>
      <c r="E243">
        <v>0.122787779410923</v>
      </c>
      <c r="F243">
        <v>0.71020853122827698</v>
      </c>
      <c r="H243">
        <v>1.66996140327237E-2</v>
      </c>
      <c r="I243">
        <v>0.17856272041309401</v>
      </c>
    </row>
    <row r="244" spans="2:9" x14ac:dyDescent="0.35">
      <c r="B244">
        <v>4.5756735029263002E-2</v>
      </c>
      <c r="C244">
        <v>0.36908446816928703</v>
      </c>
      <c r="E244">
        <v>0.122431753384751</v>
      </c>
      <c r="F244">
        <v>0.71224627184876899</v>
      </c>
      <c r="H244">
        <v>1.6479538707519101E-2</v>
      </c>
      <c r="I244">
        <v>0.17615014200533299</v>
      </c>
    </row>
    <row r="245" spans="2:9" x14ac:dyDescent="0.35">
      <c r="B245">
        <v>4.47740983999316E-2</v>
      </c>
      <c r="C245">
        <v>0.36836342853457499</v>
      </c>
      <c r="E245">
        <v>0.12158197640214501</v>
      </c>
      <c r="F245">
        <v>0.71138592996079597</v>
      </c>
      <c r="H245">
        <v>1.65596884265043E-2</v>
      </c>
      <c r="I245">
        <v>0.178367003186261</v>
      </c>
    </row>
    <row r="246" spans="2:9" x14ac:dyDescent="0.35">
      <c r="B246">
        <v>4.3673653575132698E-2</v>
      </c>
      <c r="C246">
        <v>0.35777396402012401</v>
      </c>
      <c r="E246">
        <v>0.121025843480596</v>
      </c>
      <c r="F246">
        <v>0.70842703613995806</v>
      </c>
      <c r="H246">
        <v>1.6658479652234201E-2</v>
      </c>
      <c r="I246">
        <v>0.179585061885879</v>
      </c>
    </row>
    <row r="247" spans="2:9" x14ac:dyDescent="0.35">
      <c r="B247">
        <v>4.2939103185928501E-2</v>
      </c>
      <c r="C247">
        <v>0.34799118593607697</v>
      </c>
      <c r="E247">
        <v>0.12165268875692101</v>
      </c>
      <c r="F247">
        <v>0.70440523145170697</v>
      </c>
      <c r="H247">
        <v>1.64134090023039E-2</v>
      </c>
      <c r="I247">
        <v>0.17712739987327</v>
      </c>
    </row>
    <row r="248" spans="2:9" x14ac:dyDescent="0.35">
      <c r="B248">
        <v>4.2730722988746903E-2</v>
      </c>
      <c r="C248">
        <v>0.34159867008566103</v>
      </c>
      <c r="E248">
        <v>0.124490745983222</v>
      </c>
      <c r="F248">
        <v>0.70129723088818696</v>
      </c>
      <c r="H248">
        <v>1.61844846092234E-2</v>
      </c>
      <c r="I248">
        <v>0.17361232587481901</v>
      </c>
    </row>
    <row r="249" spans="2:9" x14ac:dyDescent="0.35">
      <c r="B249">
        <v>4.2955749041956801E-2</v>
      </c>
      <c r="C249">
        <v>0.34631494807302199</v>
      </c>
      <c r="E249">
        <v>0.12579039176603801</v>
      </c>
      <c r="F249">
        <v>0.69555556697096599</v>
      </c>
      <c r="H249">
        <v>1.6020053162715299E-2</v>
      </c>
      <c r="I249">
        <v>0.17040193252692001</v>
      </c>
    </row>
    <row r="250" spans="2:9" x14ac:dyDescent="0.35">
      <c r="B250">
        <v>4.3093119387401603E-2</v>
      </c>
      <c r="C250">
        <v>0.34667100752704699</v>
      </c>
      <c r="E250">
        <v>0.12640930284143501</v>
      </c>
      <c r="F250">
        <v>0.68929038095136297</v>
      </c>
      <c r="H250">
        <v>1.5978409809540701E-2</v>
      </c>
      <c r="I250">
        <v>0.169924409201228</v>
      </c>
    </row>
    <row r="251" spans="2:9" x14ac:dyDescent="0.35">
      <c r="B251">
        <v>4.3298305735436603E-2</v>
      </c>
      <c r="C251">
        <v>0.34451835590213598</v>
      </c>
      <c r="E251">
        <v>0.12721933305829899</v>
      </c>
      <c r="F251">
        <v>0.68585057772765501</v>
      </c>
      <c r="H251">
        <v>1.6308942752871099E-2</v>
      </c>
      <c r="I251">
        <v>0.17066885728053799</v>
      </c>
    </row>
    <row r="252" spans="2:9" x14ac:dyDescent="0.35">
      <c r="B252">
        <v>4.3493674895494501E-2</v>
      </c>
      <c r="C252">
        <v>0.34321969254190499</v>
      </c>
      <c r="E252">
        <v>0.129020132419878</v>
      </c>
      <c r="F252">
        <v>0.68327778211919199</v>
      </c>
      <c r="H252">
        <v>1.67875663886538E-2</v>
      </c>
      <c r="I252">
        <v>0.17273888643423099</v>
      </c>
    </row>
    <row r="253" spans="2:9" x14ac:dyDescent="0.35">
      <c r="B253">
        <v>4.4020284545457901E-2</v>
      </c>
      <c r="C253">
        <v>0.33649083126463802</v>
      </c>
      <c r="E253">
        <v>0.13018162054013699</v>
      </c>
      <c r="F253">
        <v>0.68055645014423904</v>
      </c>
      <c r="H253">
        <v>1.6997672939516699E-2</v>
      </c>
      <c r="I253">
        <v>0.16869625435432301</v>
      </c>
    </row>
    <row r="254" spans="2:9" x14ac:dyDescent="0.35">
      <c r="B254">
        <v>4.5052503933682E-2</v>
      </c>
      <c r="C254">
        <v>0.33978242981261497</v>
      </c>
      <c r="E254">
        <v>0.13001634817105401</v>
      </c>
      <c r="F254">
        <v>0.67521623827015897</v>
      </c>
      <c r="H254">
        <v>1.7514109058577702E-2</v>
      </c>
      <c r="I254">
        <v>0.16705386148281301</v>
      </c>
    </row>
    <row r="255" spans="2:9" x14ac:dyDescent="0.35">
      <c r="B255">
        <v>4.6338314792009401E-2</v>
      </c>
      <c r="C255">
        <v>0.34569855325551702</v>
      </c>
      <c r="E255">
        <v>0.13185571251129899</v>
      </c>
      <c r="F255">
        <v>0.67275802611311497</v>
      </c>
      <c r="H255">
        <v>1.8043711038530801E-2</v>
      </c>
      <c r="I255">
        <v>0.16175950033508599</v>
      </c>
    </row>
    <row r="256" spans="2:9" x14ac:dyDescent="0.35">
      <c r="B256">
        <v>4.78315146482899E-2</v>
      </c>
      <c r="C256">
        <v>0.35153991119477701</v>
      </c>
      <c r="E256">
        <v>0.13446676352019599</v>
      </c>
      <c r="F256">
        <v>0.67074193055931097</v>
      </c>
      <c r="H256">
        <v>1.9105352903309902E-2</v>
      </c>
      <c r="I256">
        <v>0.161932095459322</v>
      </c>
    </row>
    <row r="257" spans="2:9" x14ac:dyDescent="0.35">
      <c r="B257">
        <v>4.9583298852884802E-2</v>
      </c>
      <c r="C257">
        <v>0.34837353493003398</v>
      </c>
      <c r="E257">
        <v>0.13564793911286199</v>
      </c>
      <c r="F257">
        <v>0.66783382380308498</v>
      </c>
      <c r="H257">
        <v>2.00477033451213E-2</v>
      </c>
      <c r="I257">
        <v>0.158076360673433</v>
      </c>
    </row>
    <row r="258" spans="2:9" x14ac:dyDescent="0.35">
      <c r="B258">
        <v>5.1626076322618203E-2</v>
      </c>
      <c r="C258">
        <v>0.34450322478753798</v>
      </c>
      <c r="E258">
        <v>0.136582448730376</v>
      </c>
      <c r="F258">
        <v>0.66372684701326901</v>
      </c>
      <c r="H258">
        <v>2.0989449859302602E-2</v>
      </c>
      <c r="I258">
        <v>0.15924521086492899</v>
      </c>
    </row>
    <row r="259" spans="2:9" x14ac:dyDescent="0.35">
      <c r="B259">
        <v>5.4222589677410102E-2</v>
      </c>
      <c r="C259">
        <v>0.34340330364514998</v>
      </c>
      <c r="E259">
        <v>0.137214870755479</v>
      </c>
      <c r="F259">
        <v>0.65854331922569698</v>
      </c>
      <c r="H259">
        <v>2.2212172249299299E-2</v>
      </c>
      <c r="I259">
        <v>0.158677184480981</v>
      </c>
    </row>
    <row r="260" spans="2:9" x14ac:dyDescent="0.35">
      <c r="B260">
        <v>5.6715067103429502E-2</v>
      </c>
      <c r="C260">
        <v>0.344950006285899</v>
      </c>
      <c r="E260">
        <v>0.14003786120307199</v>
      </c>
      <c r="F260">
        <v>0.66038817825024099</v>
      </c>
      <c r="H260">
        <v>2.38849872677253E-2</v>
      </c>
      <c r="I260">
        <v>0.16044850296992699</v>
      </c>
    </row>
    <row r="261" spans="2:9" x14ac:dyDescent="0.35">
      <c r="B261">
        <v>5.8335398490021603E-2</v>
      </c>
      <c r="C261">
        <v>0.34123808477103601</v>
      </c>
      <c r="E261">
        <v>0.14374333948377599</v>
      </c>
      <c r="F261">
        <v>0.66299029510921204</v>
      </c>
      <c r="H261">
        <v>2.5652434906867999E-2</v>
      </c>
      <c r="I261">
        <v>0.16206302964200101</v>
      </c>
    </row>
    <row r="262" spans="2:9" x14ac:dyDescent="0.35">
      <c r="B262">
        <v>5.9505135299514102E-2</v>
      </c>
      <c r="C262">
        <v>0.33959475736845401</v>
      </c>
      <c r="E262">
        <v>0.149925518262219</v>
      </c>
      <c r="F262">
        <v>0.66682354172659397</v>
      </c>
      <c r="H262">
        <v>2.6920732033236899E-2</v>
      </c>
      <c r="I262">
        <v>0.16255820060981699</v>
      </c>
    </row>
    <row r="263" spans="2:9" x14ac:dyDescent="0.35">
      <c r="B263">
        <v>5.9496995263221102E-2</v>
      </c>
      <c r="C263">
        <v>0.32551799005794702</v>
      </c>
      <c r="E263">
        <v>0.15613935094105799</v>
      </c>
      <c r="F263">
        <v>0.66877579002436105</v>
      </c>
      <c r="H263">
        <v>2.7471001024440798E-2</v>
      </c>
      <c r="I263">
        <v>0.15820010986389699</v>
      </c>
    </row>
    <row r="264" spans="2:9" x14ac:dyDescent="0.35">
      <c r="B264">
        <v>5.9472616370151103E-2</v>
      </c>
      <c r="C264">
        <v>0.31681644126015701</v>
      </c>
      <c r="E264">
        <v>0.16276122041306201</v>
      </c>
      <c r="F264">
        <v>0.67140878326789399</v>
      </c>
      <c r="H264">
        <v>2.7175808785569099E-2</v>
      </c>
      <c r="I264">
        <v>0.153908309538172</v>
      </c>
    </row>
    <row r="265" spans="2:9" x14ac:dyDescent="0.35">
      <c r="B265">
        <v>5.9392506825689202E-2</v>
      </c>
      <c r="C265">
        <v>0.31231341609347302</v>
      </c>
      <c r="E265">
        <v>0.16599448746095699</v>
      </c>
      <c r="F265">
        <v>0.67443564721165805</v>
      </c>
      <c r="H265">
        <v>2.68650829484499E-2</v>
      </c>
      <c r="I265">
        <v>0.15301729393078201</v>
      </c>
    </row>
    <row r="266" spans="2:9" x14ac:dyDescent="0.35">
      <c r="B266">
        <v>5.9353517739806599E-2</v>
      </c>
      <c r="C266">
        <v>0.316981386192911</v>
      </c>
      <c r="E266">
        <v>0.166166986516531</v>
      </c>
      <c r="F266">
        <v>0.67495700383840596</v>
      </c>
      <c r="H266">
        <v>2.67647349472224E-2</v>
      </c>
      <c r="I266">
        <v>0.15200825123433301</v>
      </c>
    </row>
    <row r="267" spans="2:9" x14ac:dyDescent="0.35">
      <c r="B267">
        <v>5.9131496887882197E-2</v>
      </c>
      <c r="C267">
        <v>0.31924059100165397</v>
      </c>
      <c r="E267">
        <v>0.16431166293504801</v>
      </c>
      <c r="F267">
        <v>0.67376983441343696</v>
      </c>
      <c r="H267">
        <v>2.7522021182475001E-2</v>
      </c>
      <c r="I267">
        <v>0.158522929861451</v>
      </c>
    </row>
    <row r="268" spans="2:9" x14ac:dyDescent="0.35">
      <c r="B268">
        <v>5.9556051477676598E-2</v>
      </c>
      <c r="C268">
        <v>0.31905144236120397</v>
      </c>
      <c r="E268">
        <v>0.16206472761266599</v>
      </c>
      <c r="F268">
        <v>0.67431122822589495</v>
      </c>
      <c r="H268">
        <v>2.8322190905940899E-2</v>
      </c>
      <c r="I268">
        <v>0.163551548675886</v>
      </c>
    </row>
    <row r="269" spans="2:9" x14ac:dyDescent="0.35">
      <c r="B269">
        <v>6.0443323558752697E-2</v>
      </c>
      <c r="C269">
        <v>0.31819323268430599</v>
      </c>
      <c r="E269">
        <v>0.16244149395569099</v>
      </c>
      <c r="F269">
        <v>0.67897704564319405</v>
      </c>
      <c r="H269">
        <v>2.8809267529477101E-2</v>
      </c>
      <c r="I269">
        <v>0.16666499329429699</v>
      </c>
    </row>
    <row r="270" spans="2:9" x14ac:dyDescent="0.35">
      <c r="B270">
        <v>6.1199360228490797E-2</v>
      </c>
      <c r="C270">
        <v>0.31046433331701501</v>
      </c>
      <c r="E270">
        <v>0.16140001083863201</v>
      </c>
      <c r="F270">
        <v>0.67685551066694905</v>
      </c>
      <c r="H270">
        <v>2.9027338902699099E-2</v>
      </c>
      <c r="I270">
        <v>0.165629141387377</v>
      </c>
    </row>
    <row r="271" spans="2:9" x14ac:dyDescent="0.35">
      <c r="B271">
        <v>6.2051921633283998E-2</v>
      </c>
      <c r="C271">
        <v>0.29836836226604202</v>
      </c>
      <c r="E271">
        <v>0.159499496424091</v>
      </c>
      <c r="F271">
        <v>0.67615861171352398</v>
      </c>
      <c r="H271">
        <v>2.9434033280435201E-2</v>
      </c>
      <c r="I271">
        <v>0.16774097735173399</v>
      </c>
    </row>
    <row r="272" spans="2:9" x14ac:dyDescent="0.35">
      <c r="B272">
        <v>6.25178327703865E-2</v>
      </c>
      <c r="C272">
        <v>0.28522561629647902</v>
      </c>
      <c r="E272">
        <v>0.15861407195524199</v>
      </c>
      <c r="F272">
        <v>0.67418700248823304</v>
      </c>
      <c r="H272">
        <v>2.96969357356771E-2</v>
      </c>
      <c r="I272">
        <v>0.16742244825390501</v>
      </c>
    </row>
    <row r="273" spans="2:9" x14ac:dyDescent="0.35">
      <c r="B273">
        <v>6.3214082162594998E-2</v>
      </c>
      <c r="C273">
        <v>0.27839057855939903</v>
      </c>
      <c r="E273">
        <v>0.15884459487248101</v>
      </c>
      <c r="F273">
        <v>0.67563126271803098</v>
      </c>
      <c r="H273">
        <v>3.0097559992703499E-2</v>
      </c>
      <c r="I273">
        <v>0.16687053111766401</v>
      </c>
    </row>
    <row r="274" spans="2:9" x14ac:dyDescent="0.35">
      <c r="B274">
        <v>6.3922194677442007E-2</v>
      </c>
      <c r="C274">
        <v>0.27363411092356199</v>
      </c>
      <c r="E274">
        <v>0.15818090498305201</v>
      </c>
      <c r="F274">
        <v>0.67048640555607697</v>
      </c>
      <c r="H274">
        <v>3.0667781796188499E-2</v>
      </c>
      <c r="I274">
        <v>0.16826595005043801</v>
      </c>
    </row>
    <row r="275" spans="2:9" x14ac:dyDescent="0.35">
      <c r="B275">
        <v>6.4521762983609704E-2</v>
      </c>
      <c r="C275">
        <v>0.26268534181985598</v>
      </c>
      <c r="E275">
        <v>0.15788416493785801</v>
      </c>
      <c r="F275">
        <v>0.66577554651813697</v>
      </c>
      <c r="H275">
        <v>3.0761841615973898E-2</v>
      </c>
      <c r="I275">
        <v>0.16362081881377599</v>
      </c>
    </row>
    <row r="276" spans="2:9" x14ac:dyDescent="0.35">
      <c r="B276">
        <v>6.5755900091653996E-2</v>
      </c>
      <c r="C276">
        <v>0.25497341228827802</v>
      </c>
      <c r="E276">
        <v>0.159262562807652</v>
      </c>
      <c r="F276">
        <v>0.65957684230738101</v>
      </c>
      <c r="H276">
        <v>3.1597643427752502E-2</v>
      </c>
      <c r="I276">
        <v>0.164666726456871</v>
      </c>
    </row>
    <row r="277" spans="2:9" x14ac:dyDescent="0.35">
      <c r="B277">
        <v>6.7580340361976396E-2</v>
      </c>
      <c r="C277">
        <v>0.25458059112862802</v>
      </c>
      <c r="E277">
        <v>0.162610116561896</v>
      </c>
      <c r="F277">
        <v>0.65530715090899705</v>
      </c>
      <c r="H277">
        <v>3.2786838893359399E-2</v>
      </c>
      <c r="I277">
        <v>0.16285785762907301</v>
      </c>
    </row>
    <row r="278" spans="2:9" x14ac:dyDescent="0.35">
      <c r="B278">
        <v>6.8877132039414299E-2</v>
      </c>
      <c r="C278">
        <v>0.247977521411607</v>
      </c>
      <c r="E278">
        <v>0.164628505229821</v>
      </c>
      <c r="F278">
        <v>0.65029594329187101</v>
      </c>
      <c r="H278">
        <v>3.4015289409823499E-2</v>
      </c>
      <c r="I278">
        <v>0.157514213704948</v>
      </c>
    </row>
    <row r="279" spans="2:9" x14ac:dyDescent="0.35">
      <c r="B279">
        <v>6.9353820074631395E-2</v>
      </c>
      <c r="C279">
        <v>0.23678464058287499</v>
      </c>
      <c r="E279">
        <v>0.16740545421681599</v>
      </c>
      <c r="F279">
        <v>0.64787019413926406</v>
      </c>
      <c r="H279">
        <v>3.5465641525391702E-2</v>
      </c>
      <c r="I279">
        <v>0.161856751953424</v>
      </c>
    </row>
    <row r="280" spans="2:9" x14ac:dyDescent="0.35">
      <c r="B280">
        <v>6.9456204610154601E-2</v>
      </c>
      <c r="C280">
        <v>0.22580183629203901</v>
      </c>
      <c r="E280">
        <v>0.16957857659321801</v>
      </c>
      <c r="F280">
        <v>0.644923474047293</v>
      </c>
      <c r="H280">
        <v>3.6679032856804197E-2</v>
      </c>
      <c r="I280">
        <v>0.16560385661785601</v>
      </c>
    </row>
    <row r="281" spans="2:9" x14ac:dyDescent="0.35">
      <c r="B281">
        <v>6.9079411856820302E-2</v>
      </c>
      <c r="C281">
        <v>0.22182056263956201</v>
      </c>
      <c r="E281">
        <v>0.170389975848244</v>
      </c>
      <c r="F281">
        <v>0.64156780019827997</v>
      </c>
      <c r="H281">
        <v>3.7735194392652403E-2</v>
      </c>
      <c r="I281">
        <v>0.17294555396202799</v>
      </c>
    </row>
    <row r="282" spans="2:9" x14ac:dyDescent="0.35">
      <c r="B282">
        <v>6.8904242032958501E-2</v>
      </c>
      <c r="C282">
        <v>0.214212277228394</v>
      </c>
      <c r="E282">
        <v>0.16814773088278601</v>
      </c>
      <c r="F282">
        <v>0.63805866068307804</v>
      </c>
      <c r="H282">
        <v>3.8288310005090899E-2</v>
      </c>
      <c r="I282">
        <v>0.17814924090991599</v>
      </c>
    </row>
    <row r="283" spans="2:9" x14ac:dyDescent="0.35">
      <c r="B283">
        <v>6.8902550574768198E-2</v>
      </c>
      <c r="C283">
        <v>0.213364245478634</v>
      </c>
      <c r="E283">
        <v>0.165134843115397</v>
      </c>
      <c r="F283">
        <v>0.63493390158124396</v>
      </c>
      <c r="H283">
        <v>3.8136903583215101E-2</v>
      </c>
      <c r="I283">
        <v>0.182348654980408</v>
      </c>
    </row>
    <row r="284" spans="2:9" x14ac:dyDescent="0.35">
      <c r="B284">
        <v>6.9823836024682395E-2</v>
      </c>
      <c r="C284">
        <v>0.21857530093205599</v>
      </c>
      <c r="E284">
        <v>0.160727589106472</v>
      </c>
      <c r="F284">
        <v>0.62791333936905402</v>
      </c>
      <c r="H284">
        <v>3.7602740239935803E-2</v>
      </c>
      <c r="I284">
        <v>0.18467222885141801</v>
      </c>
    </row>
    <row r="285" spans="2:9" x14ac:dyDescent="0.35">
      <c r="B285">
        <v>7.0492705147319201E-2</v>
      </c>
      <c r="C285">
        <v>0.21647179603951999</v>
      </c>
      <c r="E285">
        <v>0.16095081570801301</v>
      </c>
      <c r="F285">
        <v>0.62172525295123304</v>
      </c>
      <c r="H285">
        <v>3.69587417512161E-2</v>
      </c>
      <c r="I285">
        <v>0.18269436754323201</v>
      </c>
    </row>
    <row r="286" spans="2:9" x14ac:dyDescent="0.35">
      <c r="B286">
        <v>7.1286475242366004E-2</v>
      </c>
      <c r="C286">
        <v>0.218358672908534</v>
      </c>
      <c r="E286">
        <v>0.16291185521476401</v>
      </c>
      <c r="F286">
        <v>0.61849251683108297</v>
      </c>
      <c r="H286">
        <v>3.6877236460815699E-2</v>
      </c>
      <c r="I286">
        <v>0.179302152568664</v>
      </c>
    </row>
    <row r="287" spans="2:9" x14ac:dyDescent="0.35">
      <c r="B287">
        <v>7.2032624242956395E-2</v>
      </c>
      <c r="C287">
        <v>0.22795174486306299</v>
      </c>
      <c r="E287">
        <v>0.16200573339683</v>
      </c>
      <c r="F287">
        <v>0.61253803025640097</v>
      </c>
      <c r="H287">
        <v>3.70487292726576E-2</v>
      </c>
      <c r="I287">
        <v>0.179066753674891</v>
      </c>
    </row>
    <row r="288" spans="2:9" x14ac:dyDescent="0.35">
      <c r="B288">
        <v>7.2077128806006793E-2</v>
      </c>
      <c r="C288">
        <v>0.225600077771101</v>
      </c>
      <c r="E288">
        <v>0.15975093019313599</v>
      </c>
      <c r="F288">
        <v>0.60808689616592004</v>
      </c>
      <c r="H288">
        <v>3.6827397426079898E-2</v>
      </c>
      <c r="I288">
        <v>0.17844605162925201</v>
      </c>
    </row>
    <row r="289" spans="2:9" x14ac:dyDescent="0.35">
      <c r="B289">
        <v>7.1684598583065195E-2</v>
      </c>
      <c r="C289">
        <v>0.21879590927353201</v>
      </c>
      <c r="E289">
        <v>0.15701834415191401</v>
      </c>
      <c r="F289">
        <v>0.60377676641827904</v>
      </c>
      <c r="H289">
        <v>3.6755617853434799E-2</v>
      </c>
      <c r="I289">
        <v>0.179856416723882</v>
      </c>
    </row>
    <row r="290" spans="2:9" x14ac:dyDescent="0.35">
      <c r="B290">
        <v>7.1582442094455995E-2</v>
      </c>
      <c r="C290">
        <v>0.20736681626583001</v>
      </c>
      <c r="E290">
        <v>0.155591513897333</v>
      </c>
      <c r="F290">
        <v>0.60086353205778997</v>
      </c>
      <c r="H290">
        <v>3.7857373815669199E-2</v>
      </c>
      <c r="I290">
        <v>0.18474326386385301</v>
      </c>
    </row>
    <row r="291" spans="2:9" x14ac:dyDescent="0.35">
      <c r="B291">
        <v>7.1949656514013693E-2</v>
      </c>
      <c r="C291">
        <v>0.21734201508411799</v>
      </c>
      <c r="E291">
        <v>0.15680495715088</v>
      </c>
      <c r="F291">
        <v>0.60375645857984594</v>
      </c>
      <c r="H291">
        <v>3.8548123039198301E-2</v>
      </c>
      <c r="I291">
        <v>0.189208375012279</v>
      </c>
    </row>
    <row r="292" spans="2:9" x14ac:dyDescent="0.35">
      <c r="B292">
        <v>7.1039191949230293E-2</v>
      </c>
      <c r="C292">
        <v>0.224840060746516</v>
      </c>
      <c r="E292">
        <v>0.15599444340103899</v>
      </c>
      <c r="F292">
        <v>0.60203279062938797</v>
      </c>
      <c r="H292">
        <v>3.8664152347149802E-2</v>
      </c>
      <c r="I292">
        <v>0.18919105169747599</v>
      </c>
    </row>
    <row r="293" spans="2:9" x14ac:dyDescent="0.35">
      <c r="B293">
        <v>6.8937876471391796E-2</v>
      </c>
      <c r="C293">
        <v>0.23347919226743899</v>
      </c>
      <c r="E293">
        <v>0.15567874896025</v>
      </c>
      <c r="F293">
        <v>0.60117859264340501</v>
      </c>
      <c r="H293">
        <v>3.7807922967959803E-2</v>
      </c>
      <c r="I293">
        <v>0.188733636190106</v>
      </c>
    </row>
    <row r="294" spans="2:9" x14ac:dyDescent="0.35">
      <c r="B294">
        <v>6.65719419942363E-2</v>
      </c>
      <c r="C294">
        <v>0.24636568028842301</v>
      </c>
      <c r="E294">
        <v>0.15575802653336401</v>
      </c>
      <c r="F294">
        <v>0.60195775440773103</v>
      </c>
      <c r="H294">
        <v>3.7190997563792801E-2</v>
      </c>
      <c r="I294">
        <v>0.194577986342406</v>
      </c>
    </row>
    <row r="295" spans="2:9" x14ac:dyDescent="0.35">
      <c r="B295">
        <v>6.4933105264723595E-2</v>
      </c>
      <c r="C295">
        <v>0.25691814339024099</v>
      </c>
      <c r="E295">
        <v>0.15610168432521099</v>
      </c>
      <c r="F295">
        <v>0.60077395437178904</v>
      </c>
      <c r="H295">
        <v>3.6723679945737199E-2</v>
      </c>
      <c r="I295">
        <v>0.20162493048107399</v>
      </c>
    </row>
    <row r="296" spans="2:9" x14ac:dyDescent="0.35">
      <c r="B296">
        <v>6.4078640217674496E-2</v>
      </c>
      <c r="C296">
        <v>0.26565129256019998</v>
      </c>
      <c r="E296">
        <v>0.15778879692984599</v>
      </c>
      <c r="F296">
        <v>0.60151726039467501</v>
      </c>
      <c r="H296">
        <v>3.5860341084341302E-2</v>
      </c>
      <c r="I296">
        <v>0.19983370478389101</v>
      </c>
    </row>
    <row r="297" spans="2:9" x14ac:dyDescent="0.35">
      <c r="B297">
        <v>6.3737808793997403E-2</v>
      </c>
      <c r="C297">
        <v>0.27121280389385</v>
      </c>
      <c r="E297">
        <v>0.15598580782673799</v>
      </c>
      <c r="F297">
        <v>0.59837989204064301</v>
      </c>
      <c r="H297">
        <v>3.5256724647046503E-2</v>
      </c>
      <c r="I297">
        <v>0.201115530136348</v>
      </c>
    </row>
    <row r="298" spans="2:9" x14ac:dyDescent="0.35">
      <c r="B298">
        <v>6.3314658126922094E-2</v>
      </c>
      <c r="C298">
        <v>0.27055042910621901</v>
      </c>
      <c r="E298">
        <v>0.15054621440864999</v>
      </c>
      <c r="F298">
        <v>0.59318941420707805</v>
      </c>
      <c r="H298">
        <v>3.4862489549730702E-2</v>
      </c>
      <c r="I298">
        <v>0.19908585111297999</v>
      </c>
    </row>
    <row r="299" spans="2:9" x14ac:dyDescent="0.35">
      <c r="B299">
        <v>6.3670121063200302E-2</v>
      </c>
      <c r="C299">
        <v>0.27272640921969898</v>
      </c>
      <c r="E299">
        <v>0.147656967009625</v>
      </c>
      <c r="F299">
        <v>0.59142398735570401</v>
      </c>
      <c r="H299">
        <v>3.5177039949945199E-2</v>
      </c>
      <c r="I299">
        <v>0.204250194655555</v>
      </c>
    </row>
    <row r="300" spans="2:9" x14ac:dyDescent="0.35">
      <c r="B300">
        <v>6.4154357823132294E-2</v>
      </c>
      <c r="C300">
        <v>0.27751944989459199</v>
      </c>
      <c r="E300">
        <v>0.146423539713922</v>
      </c>
      <c r="F300">
        <v>0.59189552465282302</v>
      </c>
      <c r="H300">
        <v>3.5405184772612099E-2</v>
      </c>
      <c r="I300">
        <v>0.207089830714273</v>
      </c>
    </row>
    <row r="301" spans="2:9" x14ac:dyDescent="0.35">
      <c r="B301">
        <v>6.4169975807201504E-2</v>
      </c>
      <c r="C301">
        <v>0.28326608648182899</v>
      </c>
      <c r="E301">
        <v>0.147219424902611</v>
      </c>
      <c r="F301">
        <v>0.59289729392553503</v>
      </c>
      <c r="H301">
        <v>3.5301802024787499E-2</v>
      </c>
      <c r="I301">
        <v>0.209590660395331</v>
      </c>
    </row>
    <row r="302" spans="2:9" x14ac:dyDescent="0.35">
      <c r="B302">
        <v>6.3481728888162295E-2</v>
      </c>
      <c r="C302">
        <v>0.287072236113943</v>
      </c>
      <c r="E302">
        <v>0.149439731371528</v>
      </c>
      <c r="F302">
        <v>0.59771436439210202</v>
      </c>
      <c r="H302">
        <v>3.4614070896700898E-2</v>
      </c>
      <c r="I302">
        <v>0.21365794916150099</v>
      </c>
    </row>
    <row r="303" spans="2:9" x14ac:dyDescent="0.35">
      <c r="B303">
        <v>6.2951441375195996E-2</v>
      </c>
      <c r="C303">
        <v>0.28994900763749099</v>
      </c>
      <c r="E303">
        <v>0.15078670441422001</v>
      </c>
      <c r="F303">
        <v>0.60321893900267998</v>
      </c>
      <c r="H303">
        <v>3.3280191646948398E-2</v>
      </c>
      <c r="I303">
        <v>0.21393973536834901</v>
      </c>
    </row>
    <row r="304" spans="2:9" x14ac:dyDescent="0.35">
      <c r="B304">
        <v>6.3032923736497604E-2</v>
      </c>
      <c r="C304">
        <v>0.29894758069996302</v>
      </c>
      <c r="E304">
        <v>0.15168942853616299</v>
      </c>
      <c r="F304">
        <v>0.60803583113701198</v>
      </c>
      <c r="H304">
        <v>3.1147771110777302E-2</v>
      </c>
      <c r="I304">
        <v>0.20809061420399799</v>
      </c>
    </row>
    <row r="305" spans="2:9" x14ac:dyDescent="0.35">
      <c r="B305">
        <v>6.3191210887378405E-2</v>
      </c>
      <c r="C305">
        <v>0.300588448046062</v>
      </c>
      <c r="E305">
        <v>0.15166770634462501</v>
      </c>
      <c r="F305">
        <v>0.61107330560656903</v>
      </c>
      <c r="H305">
        <v>3.0035774993004499E-2</v>
      </c>
      <c r="I305">
        <v>0.204119052333846</v>
      </c>
    </row>
    <row r="306" spans="2:9" x14ac:dyDescent="0.35">
      <c r="B306">
        <v>6.3302340995163006E-2</v>
      </c>
      <c r="C306">
        <v>0.300098908517551</v>
      </c>
      <c r="E306">
        <v>0.15381065064413399</v>
      </c>
      <c r="F306">
        <v>0.61552423469423201</v>
      </c>
      <c r="H306">
        <v>2.97055228260634E-2</v>
      </c>
      <c r="I306">
        <v>0.207365681456814</v>
      </c>
    </row>
    <row r="307" spans="2:9" x14ac:dyDescent="0.35">
      <c r="B307">
        <v>6.3649759183833005E-2</v>
      </c>
      <c r="C307">
        <v>0.29973404228813699</v>
      </c>
      <c r="E307">
        <v>0.15467044539982999</v>
      </c>
      <c r="F307">
        <v>0.61883737566499397</v>
      </c>
      <c r="H307">
        <v>2.98279542218849E-2</v>
      </c>
      <c r="I307">
        <v>0.208797602815674</v>
      </c>
    </row>
    <row r="308" spans="2:9" x14ac:dyDescent="0.35">
      <c r="B308">
        <v>6.3736900023494303E-2</v>
      </c>
      <c r="C308">
        <v>0.28991025884271299</v>
      </c>
      <c r="E308">
        <v>0.153675320389589</v>
      </c>
      <c r="F308">
        <v>0.61940076837401103</v>
      </c>
      <c r="H308">
        <v>2.9813790811253699E-2</v>
      </c>
      <c r="I308">
        <v>0.201873793714995</v>
      </c>
    </row>
    <row r="309" spans="2:9" x14ac:dyDescent="0.35">
      <c r="B309">
        <v>6.3758484882969202E-2</v>
      </c>
      <c r="C309">
        <v>0.28421968305210299</v>
      </c>
      <c r="E309">
        <v>0.152031802684332</v>
      </c>
      <c r="F309">
        <v>0.61714428725817905</v>
      </c>
      <c r="H309">
        <v>2.95833019310986E-2</v>
      </c>
      <c r="I309">
        <v>0.19761157823396</v>
      </c>
    </row>
    <row r="310" spans="2:9" x14ac:dyDescent="0.35">
      <c r="B310">
        <v>6.4285950345697604E-2</v>
      </c>
      <c r="C310">
        <v>0.28787459355414702</v>
      </c>
      <c r="E310">
        <v>0.153532924054092</v>
      </c>
      <c r="F310">
        <v>0.61634603675095001</v>
      </c>
      <c r="H310">
        <v>2.9532056212431299E-2</v>
      </c>
      <c r="I310">
        <v>0.19827286267608599</v>
      </c>
    </row>
    <row r="311" spans="2:9" x14ac:dyDescent="0.35">
      <c r="B311">
        <v>6.51364369676527E-2</v>
      </c>
      <c r="C311">
        <v>0.29951616205718701</v>
      </c>
      <c r="E311">
        <v>0.15612092234441599</v>
      </c>
      <c r="F311">
        <v>0.62021381903009698</v>
      </c>
      <c r="H311">
        <v>2.9430894485556601E-2</v>
      </c>
      <c r="I311">
        <v>0.20133039164213801</v>
      </c>
    </row>
    <row r="312" spans="2:9" x14ac:dyDescent="0.35">
      <c r="B312">
        <v>6.5712811974458094E-2</v>
      </c>
      <c r="C312">
        <v>0.30964575301723801</v>
      </c>
      <c r="E312">
        <v>0.15613704314712101</v>
      </c>
      <c r="F312">
        <v>0.62350091745996405</v>
      </c>
      <c r="H312">
        <v>2.9447410636291999E-2</v>
      </c>
      <c r="I312">
        <v>0.211420952095077</v>
      </c>
    </row>
    <row r="313" spans="2:9" x14ac:dyDescent="0.35">
      <c r="B313">
        <v>6.5399674686609094E-2</v>
      </c>
      <c r="C313">
        <v>0.31481715886345002</v>
      </c>
      <c r="E313">
        <v>0.15333571284636299</v>
      </c>
      <c r="F313">
        <v>0.62589146929941397</v>
      </c>
      <c r="H313">
        <v>2.9455416112269501E-2</v>
      </c>
      <c r="I313">
        <v>0.22526900005654801</v>
      </c>
    </row>
    <row r="314" spans="2:9" x14ac:dyDescent="0.35">
      <c r="B314">
        <v>6.4277950946540999E-2</v>
      </c>
      <c r="C314">
        <v>0.301482987235831</v>
      </c>
      <c r="E314">
        <v>0.149061999977811</v>
      </c>
      <c r="F314">
        <v>0.62265244084932703</v>
      </c>
      <c r="H314">
        <v>2.85446606519267E-2</v>
      </c>
      <c r="I314">
        <v>0.22649666476652699</v>
      </c>
    </row>
    <row r="315" spans="2:9" x14ac:dyDescent="0.35">
      <c r="B315">
        <v>6.3979148319764798E-2</v>
      </c>
      <c r="C315">
        <v>0.30400060934143303</v>
      </c>
      <c r="E315">
        <v>0.14493251682486299</v>
      </c>
      <c r="F315">
        <v>0.61776193729873696</v>
      </c>
      <c r="H315">
        <v>2.7731477379889999E-2</v>
      </c>
      <c r="I315">
        <v>0.22395720721974599</v>
      </c>
    </row>
    <row r="316" spans="2:9" x14ac:dyDescent="0.35">
      <c r="B316">
        <v>6.4022411611722299E-2</v>
      </c>
      <c r="C316">
        <v>0.306073457768962</v>
      </c>
      <c r="E316">
        <v>0.14262690067497999</v>
      </c>
      <c r="F316">
        <v>0.61391611408915403</v>
      </c>
      <c r="H316">
        <v>2.76938665192814E-2</v>
      </c>
      <c r="I316">
        <v>0.22668166785988</v>
      </c>
    </row>
    <row r="317" spans="2:9" x14ac:dyDescent="0.35">
      <c r="B317">
        <v>6.4226412602726005E-2</v>
      </c>
      <c r="C317">
        <v>0.30662643178363003</v>
      </c>
      <c r="E317">
        <v>0.14241432478654401</v>
      </c>
      <c r="F317">
        <v>0.612107160538235</v>
      </c>
      <c r="H317">
        <v>2.7784601694353001E-2</v>
      </c>
      <c r="I317">
        <v>0.22012155969182201</v>
      </c>
    </row>
    <row r="318" spans="2:9" x14ac:dyDescent="0.35">
      <c r="B318">
        <v>6.4022150408922396E-2</v>
      </c>
      <c r="C318">
        <v>0.30582186658969701</v>
      </c>
      <c r="E318">
        <v>0.14216802016875901</v>
      </c>
      <c r="F318">
        <v>0.60978587524942796</v>
      </c>
      <c r="H318">
        <v>2.8358815862740101E-2</v>
      </c>
      <c r="I318">
        <v>0.209739877707591</v>
      </c>
    </row>
    <row r="319" spans="2:9" x14ac:dyDescent="0.35">
      <c r="B319">
        <v>6.3393819973781698E-2</v>
      </c>
      <c r="C319">
        <v>0.30158324541311898</v>
      </c>
      <c r="E319">
        <v>0.143978871367269</v>
      </c>
      <c r="F319">
        <v>0.60716325513871305</v>
      </c>
      <c r="H319">
        <v>2.9566519976160398E-2</v>
      </c>
      <c r="I319">
        <v>0.202038480512476</v>
      </c>
    </row>
    <row r="320" spans="2:9" x14ac:dyDescent="0.35">
      <c r="B320">
        <v>6.2758505957173999E-2</v>
      </c>
      <c r="C320">
        <v>0.297534135476829</v>
      </c>
      <c r="E320">
        <v>0.14765221410563301</v>
      </c>
      <c r="F320">
        <v>0.60722497408878995</v>
      </c>
      <c r="H320">
        <v>3.0762083524737801E-2</v>
      </c>
      <c r="I320">
        <v>0.20028157505524799</v>
      </c>
    </row>
    <row r="321" spans="2:9" x14ac:dyDescent="0.35">
      <c r="B321">
        <v>6.2409746876029702E-2</v>
      </c>
      <c r="C321">
        <v>0.29374701192767999</v>
      </c>
      <c r="E321">
        <v>0.15079228515700699</v>
      </c>
      <c r="F321">
        <v>0.609128518744258</v>
      </c>
      <c r="H321">
        <v>3.1306727780999397E-2</v>
      </c>
      <c r="I321">
        <v>0.19564232811478799</v>
      </c>
    </row>
    <row r="322" spans="2:9" x14ac:dyDescent="0.35">
      <c r="B322">
        <v>6.1972205618918301E-2</v>
      </c>
      <c r="C322">
        <v>0.286948654312563</v>
      </c>
      <c r="E322">
        <v>0.14986960625054399</v>
      </c>
      <c r="F322">
        <v>0.605430416961796</v>
      </c>
      <c r="H322">
        <v>3.1933362367222801E-2</v>
      </c>
      <c r="I322">
        <v>0.19335374810769301</v>
      </c>
    </row>
    <row r="323" spans="2:9" x14ac:dyDescent="0.35">
      <c r="B323">
        <v>6.1919980477941297E-2</v>
      </c>
      <c r="C323">
        <v>0.27933453020162502</v>
      </c>
      <c r="E323">
        <v>0.14752443283372901</v>
      </c>
      <c r="F323">
        <v>0.60275427021416905</v>
      </c>
      <c r="H323">
        <v>3.2776149577399299E-2</v>
      </c>
      <c r="I323">
        <v>0.190954428495722</v>
      </c>
    </row>
    <row r="324" spans="2:9" x14ac:dyDescent="0.35">
      <c r="B324">
        <v>6.2057742023503802E-2</v>
      </c>
      <c r="C324">
        <v>0.27822567765343997</v>
      </c>
      <c r="E324">
        <v>0.146219355616893</v>
      </c>
      <c r="F324">
        <v>0.59747380694367302</v>
      </c>
      <c r="H324">
        <v>3.4011770664257701E-2</v>
      </c>
      <c r="I324">
        <v>0.190505501000931</v>
      </c>
    </row>
    <row r="325" spans="2:9" x14ac:dyDescent="0.35">
      <c r="B325">
        <v>6.2136567087130903E-2</v>
      </c>
      <c r="C325">
        <v>0.26943996353128602</v>
      </c>
      <c r="E325">
        <v>0.14520353686219301</v>
      </c>
      <c r="F325">
        <v>0.58824251776793202</v>
      </c>
      <c r="H325">
        <v>3.45940244246584E-2</v>
      </c>
      <c r="I325">
        <v>0.191101124478611</v>
      </c>
    </row>
    <row r="326" spans="2:9" x14ac:dyDescent="0.35">
      <c r="B326">
        <v>6.2803562024458706E-2</v>
      </c>
      <c r="C326">
        <v>0.26665521179582502</v>
      </c>
      <c r="E326">
        <v>0.14743474232148601</v>
      </c>
      <c r="F326">
        <v>0.57833289893560502</v>
      </c>
      <c r="H326">
        <v>3.40763245068922E-2</v>
      </c>
      <c r="I326">
        <v>0.18945599785970699</v>
      </c>
    </row>
    <row r="327" spans="2:9" x14ac:dyDescent="0.35">
      <c r="B327">
        <v>6.3332045704004802E-2</v>
      </c>
      <c r="C327">
        <v>0.26507654321042201</v>
      </c>
      <c r="E327">
        <v>0.15213686035541399</v>
      </c>
      <c r="F327">
        <v>0.57262800500906197</v>
      </c>
      <c r="H327">
        <v>3.3050090441867103E-2</v>
      </c>
      <c r="I327">
        <v>0.18317085076019399</v>
      </c>
    </row>
    <row r="328" spans="2:9" x14ac:dyDescent="0.35">
      <c r="B328">
        <v>6.3735993522212597E-2</v>
      </c>
      <c r="C328">
        <v>0.26333914621201499</v>
      </c>
      <c r="E328">
        <v>0.154464494858119</v>
      </c>
      <c r="F328">
        <v>0.56597124866644</v>
      </c>
      <c r="H328">
        <v>3.2843597252752002E-2</v>
      </c>
      <c r="I328">
        <v>0.18224365873600801</v>
      </c>
    </row>
    <row r="329" spans="2:9" x14ac:dyDescent="0.35">
      <c r="B329">
        <v>6.3708442647960301E-2</v>
      </c>
      <c r="C329">
        <v>0.25610107797758702</v>
      </c>
      <c r="E329">
        <v>0.15377264413102501</v>
      </c>
      <c r="F329">
        <v>0.55797291331061505</v>
      </c>
      <c r="H329">
        <v>3.2607389952723297E-2</v>
      </c>
      <c r="I329">
        <v>0.181809823313861</v>
      </c>
    </row>
    <row r="330" spans="2:9" x14ac:dyDescent="0.35">
      <c r="B330">
        <v>6.3376532054922205E-2</v>
      </c>
      <c r="C330">
        <v>0.25075881061237598</v>
      </c>
      <c r="E330">
        <v>0.15055126768923099</v>
      </c>
      <c r="F330">
        <v>0.54982822960678401</v>
      </c>
      <c r="H330">
        <v>3.25374485887256E-2</v>
      </c>
      <c r="I330">
        <v>0.17995875826532401</v>
      </c>
    </row>
    <row r="331" spans="2:9" x14ac:dyDescent="0.35">
      <c r="B331">
        <v>6.2867586035378703E-2</v>
      </c>
      <c r="C331">
        <v>0.248043978567274</v>
      </c>
      <c r="E331">
        <v>0.14808376911338</v>
      </c>
      <c r="F331">
        <v>0.54354799028716605</v>
      </c>
      <c r="H331">
        <v>3.25729068274654E-2</v>
      </c>
      <c r="I331">
        <v>0.180573176700938</v>
      </c>
    </row>
    <row r="332" spans="2:9" x14ac:dyDescent="0.35">
      <c r="B332">
        <v>6.2274253164441198E-2</v>
      </c>
      <c r="C332">
        <v>0.24410061761990201</v>
      </c>
      <c r="E332">
        <v>0.146892782093584</v>
      </c>
      <c r="F332">
        <v>0.54140777658230899</v>
      </c>
      <c r="H332">
        <v>3.2908651993427997E-2</v>
      </c>
      <c r="I332">
        <v>0.185248311692637</v>
      </c>
    </row>
    <row r="333" spans="2:9" x14ac:dyDescent="0.35">
      <c r="B333">
        <v>6.2088397004115101E-2</v>
      </c>
      <c r="C333">
        <v>0.240647854994014</v>
      </c>
      <c r="E333">
        <v>0.14786984828944699</v>
      </c>
      <c r="F333">
        <v>0.54068818677221497</v>
      </c>
      <c r="H333">
        <v>3.3817933123554897E-2</v>
      </c>
      <c r="I333">
        <v>0.19057097055052999</v>
      </c>
    </row>
    <row r="334" spans="2:9" x14ac:dyDescent="0.35">
      <c r="B334">
        <v>6.2284874974763101E-2</v>
      </c>
      <c r="C334">
        <v>0.23621041990677799</v>
      </c>
      <c r="E334">
        <v>0.151698276022737</v>
      </c>
      <c r="F334">
        <v>0.54544934036217796</v>
      </c>
      <c r="H334">
        <v>3.4880114366096601E-2</v>
      </c>
      <c r="I334">
        <v>0.20068472199270801</v>
      </c>
    </row>
    <row r="335" spans="2:9" x14ac:dyDescent="0.35">
      <c r="B335">
        <v>6.2172952187668599E-2</v>
      </c>
      <c r="C335">
        <v>0.23068361577459601</v>
      </c>
      <c r="E335">
        <v>0.15358134998886699</v>
      </c>
      <c r="F335">
        <v>0.54830152872233096</v>
      </c>
      <c r="H335">
        <v>3.5622564972449498E-2</v>
      </c>
      <c r="I335">
        <v>0.20996714346408299</v>
      </c>
    </row>
    <row r="336" spans="2:9" x14ac:dyDescent="0.35">
      <c r="B336">
        <v>6.2053700110499703E-2</v>
      </c>
      <c r="C336">
        <v>0.22367995821876499</v>
      </c>
      <c r="E336">
        <v>0.15524422530079701</v>
      </c>
      <c r="F336">
        <v>0.54768190373802805</v>
      </c>
      <c r="H336">
        <v>3.6492189045964102E-2</v>
      </c>
      <c r="I336">
        <v>0.214168117007315</v>
      </c>
    </row>
    <row r="337" spans="2:9" x14ac:dyDescent="0.35">
      <c r="B337">
        <v>6.3094395068367601E-2</v>
      </c>
      <c r="C337">
        <v>0.231903650090792</v>
      </c>
      <c r="E337">
        <v>0.159639469512419</v>
      </c>
      <c r="F337">
        <v>0.55036872580423501</v>
      </c>
      <c r="H337">
        <v>3.82223755054227E-2</v>
      </c>
      <c r="I337">
        <v>0.22109217492488301</v>
      </c>
    </row>
    <row r="338" spans="2:9" x14ac:dyDescent="0.35">
      <c r="B338">
        <v>6.3961466362282907E-2</v>
      </c>
      <c r="C338">
        <v>0.23701328721690401</v>
      </c>
      <c r="E338">
        <v>0.16263643645642101</v>
      </c>
      <c r="F338">
        <v>0.55044624660025698</v>
      </c>
      <c r="H338">
        <v>4.0064134088685401E-2</v>
      </c>
      <c r="I338">
        <v>0.22501155214645299</v>
      </c>
    </row>
    <row r="339" spans="2:9" x14ac:dyDescent="0.35">
      <c r="B339">
        <v>6.4823110093035596E-2</v>
      </c>
      <c r="C339">
        <v>0.237231490546507</v>
      </c>
      <c r="E339">
        <v>0.16282737397845701</v>
      </c>
      <c r="F339">
        <v>0.544876282225775</v>
      </c>
      <c r="H339">
        <v>4.20494778801727E-2</v>
      </c>
      <c r="I339">
        <v>0.22389829561445199</v>
      </c>
    </row>
    <row r="340" spans="2:9" x14ac:dyDescent="0.35">
      <c r="B340">
        <v>6.4909801254827607E-2</v>
      </c>
      <c r="C340">
        <v>0.23461097979901899</v>
      </c>
      <c r="E340">
        <v>0.16462610774594699</v>
      </c>
      <c r="F340">
        <v>0.54312531597774005</v>
      </c>
      <c r="H340">
        <v>4.3914071585155499E-2</v>
      </c>
      <c r="I340">
        <v>0.22212185835248899</v>
      </c>
    </row>
    <row r="341" spans="2:9" x14ac:dyDescent="0.35">
      <c r="B341">
        <v>6.5103027432855495E-2</v>
      </c>
      <c r="C341">
        <v>0.23556595297350799</v>
      </c>
      <c r="E341">
        <v>0.16938283024481299</v>
      </c>
      <c r="F341">
        <v>0.54124880185022195</v>
      </c>
      <c r="H341">
        <v>4.57603274401309E-2</v>
      </c>
      <c r="I341">
        <v>0.22155819845327099</v>
      </c>
    </row>
    <row r="342" spans="2:9" x14ac:dyDescent="0.35">
      <c r="B342">
        <v>6.5840353658234804E-2</v>
      </c>
      <c r="C342">
        <v>0.240140522898833</v>
      </c>
      <c r="E342">
        <v>0.17591650433429401</v>
      </c>
      <c r="F342">
        <v>0.54032763616247104</v>
      </c>
      <c r="H342">
        <v>4.7337416456681401E-2</v>
      </c>
      <c r="I342">
        <v>0.226062561471503</v>
      </c>
    </row>
    <row r="343" spans="2:9" x14ac:dyDescent="0.35">
      <c r="B343">
        <v>6.6905531716399694E-2</v>
      </c>
      <c r="C343">
        <v>0.247962748423705</v>
      </c>
      <c r="E343">
        <v>0.18336548108797701</v>
      </c>
      <c r="F343">
        <v>0.54471593832625897</v>
      </c>
      <c r="H343">
        <v>4.80531403889028E-2</v>
      </c>
      <c r="I343">
        <v>0.23436709759437899</v>
      </c>
    </row>
    <row r="344" spans="2:9" x14ac:dyDescent="0.35">
      <c r="B344">
        <v>6.7978123355764503E-2</v>
      </c>
      <c r="C344">
        <v>0.244892580883593</v>
      </c>
      <c r="E344">
        <v>0.184722794214635</v>
      </c>
      <c r="F344">
        <v>0.53987922332935201</v>
      </c>
      <c r="H344">
        <v>4.8103074015535097E-2</v>
      </c>
      <c r="I344">
        <v>0.22271285217276299</v>
      </c>
    </row>
    <row r="345" spans="2:9" x14ac:dyDescent="0.35">
      <c r="B345">
        <v>6.8847238271606895E-2</v>
      </c>
      <c r="C345">
        <v>0.24096614850968501</v>
      </c>
      <c r="E345">
        <v>0.18741063593629001</v>
      </c>
      <c r="F345">
        <v>0.53562920073287101</v>
      </c>
      <c r="H345">
        <v>4.8811008665257803E-2</v>
      </c>
      <c r="I345">
        <v>0.21681331286241101</v>
      </c>
    </row>
    <row r="346" spans="2:9" x14ac:dyDescent="0.35">
      <c r="B346">
        <v>6.9939974014707695E-2</v>
      </c>
      <c r="C346">
        <v>0.24601023146946199</v>
      </c>
      <c r="E346">
        <v>0.192690100504322</v>
      </c>
      <c r="F346">
        <v>0.52984435708981603</v>
      </c>
      <c r="H346">
        <v>5.0471405832257801E-2</v>
      </c>
      <c r="I346">
        <v>0.21187258995869901</v>
      </c>
    </row>
    <row r="347" spans="2:9" x14ac:dyDescent="0.35">
      <c r="B347">
        <v>7.0443030169075799E-2</v>
      </c>
      <c r="C347">
        <v>0.22861795284614</v>
      </c>
      <c r="E347">
        <v>0.19800114289422199</v>
      </c>
      <c r="F347">
        <v>0.52187487813620104</v>
      </c>
      <c r="H347">
        <v>5.21943151004641E-2</v>
      </c>
      <c r="I347">
        <v>0.205281722698473</v>
      </c>
    </row>
    <row r="348" spans="2:9" x14ac:dyDescent="0.35">
      <c r="B348">
        <v>7.1179575879823695E-2</v>
      </c>
      <c r="C348">
        <v>0.21000633914494701</v>
      </c>
      <c r="E348">
        <v>0.20566590165184401</v>
      </c>
      <c r="F348">
        <v>0.51840634781563899</v>
      </c>
      <c r="H348">
        <v>5.3367276097535402E-2</v>
      </c>
      <c r="I348">
        <v>0.195715685414594</v>
      </c>
    </row>
    <row r="349" spans="2:9" x14ac:dyDescent="0.35">
      <c r="B349">
        <v>7.1591403082591307E-2</v>
      </c>
      <c r="C349">
        <v>0.19579897780055999</v>
      </c>
      <c r="E349">
        <v>0.21410484057738399</v>
      </c>
      <c r="F349">
        <v>0.515001903138954</v>
      </c>
      <c r="H349">
        <v>5.42187978643884E-2</v>
      </c>
      <c r="I349">
        <v>0.18216741953393101</v>
      </c>
    </row>
    <row r="350" spans="2:9" x14ac:dyDescent="0.35">
      <c r="B350">
        <v>7.1585570405320598E-2</v>
      </c>
      <c r="C350">
        <v>0.18941326560377</v>
      </c>
      <c r="E350">
        <v>0.223425160214515</v>
      </c>
      <c r="F350">
        <v>0.51088223668293298</v>
      </c>
      <c r="H350">
        <v>5.62951669058845E-2</v>
      </c>
      <c r="I350">
        <v>0.175601640810614</v>
      </c>
    </row>
    <row r="351" spans="2:9" x14ac:dyDescent="0.35">
      <c r="B351">
        <v>6.9923353985096998E-2</v>
      </c>
      <c r="C351">
        <v>0.171407603082916</v>
      </c>
      <c r="E351">
        <v>0.231403689447301</v>
      </c>
      <c r="F351">
        <v>0.50467751612172995</v>
      </c>
      <c r="H351">
        <v>5.9219577785327202E-2</v>
      </c>
      <c r="I351">
        <v>0.17737244721440401</v>
      </c>
    </row>
    <row r="352" spans="2:9" x14ac:dyDescent="0.35">
      <c r="B352">
        <v>6.7755166939394304E-2</v>
      </c>
      <c r="C352">
        <v>0.15505995379624099</v>
      </c>
      <c r="E352">
        <v>0.23587913597612101</v>
      </c>
      <c r="F352">
        <v>0.49810567243493997</v>
      </c>
      <c r="H352">
        <v>6.2111362671249497E-2</v>
      </c>
      <c r="I352">
        <v>0.18830096815126099</v>
      </c>
    </row>
    <row r="353" spans="2:9" x14ac:dyDescent="0.35">
      <c r="B353">
        <v>6.4919826181582305E-2</v>
      </c>
      <c r="C353">
        <v>0.14550741059093</v>
      </c>
      <c r="E353">
        <v>0.23717490278942499</v>
      </c>
      <c r="F353">
        <v>0.49330577146325799</v>
      </c>
      <c r="H353">
        <v>6.4557733523759597E-2</v>
      </c>
      <c r="I353">
        <v>0.19189572293670801</v>
      </c>
    </row>
    <row r="354" spans="2:9" x14ac:dyDescent="0.35">
      <c r="B354">
        <v>6.2763925816340493E-2</v>
      </c>
      <c r="C354">
        <v>0.14063298222985299</v>
      </c>
      <c r="E354">
        <v>0.235202532389855</v>
      </c>
      <c r="F354">
        <v>0.482974768729514</v>
      </c>
      <c r="H354">
        <v>6.6464990638222393E-2</v>
      </c>
      <c r="I354">
        <v>0.19905529227319699</v>
      </c>
    </row>
    <row r="355" spans="2:9" x14ac:dyDescent="0.35">
      <c r="B355">
        <v>6.0601982070721899E-2</v>
      </c>
      <c r="C355">
        <v>0.129164685954096</v>
      </c>
      <c r="E355">
        <v>0.23394196632077999</v>
      </c>
      <c r="F355">
        <v>0.47517885866272302</v>
      </c>
      <c r="H355">
        <v>6.7177796593920397E-2</v>
      </c>
      <c r="I355">
        <v>0.199037028256802</v>
      </c>
    </row>
    <row r="356" spans="2:9" x14ac:dyDescent="0.35">
      <c r="B356">
        <v>5.9404549592852303E-2</v>
      </c>
      <c r="C356">
        <v>0.129267755635881</v>
      </c>
      <c r="E356">
        <v>0.231575917523522</v>
      </c>
      <c r="F356">
        <v>0.46917332624053898</v>
      </c>
      <c r="H356">
        <v>6.7405106272900001E-2</v>
      </c>
      <c r="I356">
        <v>0.20092715965996799</v>
      </c>
    </row>
    <row r="357" spans="2:9" x14ac:dyDescent="0.35">
      <c r="B357">
        <v>5.9104557804559997E-2</v>
      </c>
      <c r="C357">
        <v>0.146804539301612</v>
      </c>
      <c r="E357">
        <v>0.228355451914423</v>
      </c>
      <c r="F357">
        <v>0.46156325949495403</v>
      </c>
      <c r="H357">
        <v>6.7910917621804498E-2</v>
      </c>
      <c r="I357">
        <v>0.206174090369279</v>
      </c>
    </row>
    <row r="358" spans="2:9" x14ac:dyDescent="0.35">
      <c r="B358">
        <v>5.7880234440046398E-2</v>
      </c>
      <c r="C358">
        <v>0.15355463128764699</v>
      </c>
      <c r="E358">
        <v>0.22363457921959501</v>
      </c>
      <c r="F358">
        <v>0.45323184248521298</v>
      </c>
      <c r="H358">
        <v>6.8283274308128E-2</v>
      </c>
      <c r="I358">
        <v>0.202704815117284</v>
      </c>
    </row>
    <row r="359" spans="2:9" x14ac:dyDescent="0.35">
      <c r="B359">
        <v>5.63290484535338E-2</v>
      </c>
      <c r="C359">
        <v>0.15225994127276399</v>
      </c>
      <c r="E359">
        <v>0.22095031242514701</v>
      </c>
      <c r="F359">
        <v>0.448331368350606</v>
      </c>
      <c r="H359">
        <v>6.8463809217875204E-2</v>
      </c>
      <c r="I359">
        <v>0.195653382180765</v>
      </c>
    </row>
    <row r="360" spans="2:9" x14ac:dyDescent="0.35">
      <c r="B360">
        <v>5.5504430131694003E-2</v>
      </c>
      <c r="C360">
        <v>0.15276223906184999</v>
      </c>
      <c r="E360">
        <v>0.21816341744593601</v>
      </c>
      <c r="F360">
        <v>0.44882280790484902</v>
      </c>
      <c r="H360">
        <v>6.9285017146174299E-2</v>
      </c>
      <c r="I360">
        <v>0.19806267676192299</v>
      </c>
    </row>
    <row r="361" spans="2:9" x14ac:dyDescent="0.35">
      <c r="B361">
        <v>5.5366211759531297E-2</v>
      </c>
      <c r="C361">
        <v>0.154344936344084</v>
      </c>
      <c r="E361">
        <v>0.21341652745397399</v>
      </c>
      <c r="F361">
        <v>0.44710753975880302</v>
      </c>
      <c r="H361">
        <v>6.9864915474389597E-2</v>
      </c>
      <c r="I361">
        <v>0.195996036463709</v>
      </c>
    </row>
    <row r="362" spans="2:9" x14ac:dyDescent="0.35">
      <c r="B362">
        <v>5.5191906568397203E-2</v>
      </c>
      <c r="C362">
        <v>0.15542222076729501</v>
      </c>
      <c r="E362">
        <v>0.21085353882813501</v>
      </c>
      <c r="F362">
        <v>0.44940081135823301</v>
      </c>
      <c r="H362">
        <v>7.0643301159091704E-2</v>
      </c>
      <c r="I362">
        <v>0.18924904687493799</v>
      </c>
    </row>
    <row r="363" spans="2:9" x14ac:dyDescent="0.35">
      <c r="B363">
        <v>5.4570429374769601E-2</v>
      </c>
      <c r="C363">
        <v>0.15717874362610701</v>
      </c>
      <c r="E363">
        <v>0.20765120669286299</v>
      </c>
      <c r="F363">
        <v>0.45405214390472698</v>
      </c>
      <c r="H363">
        <v>7.1534250577990705E-2</v>
      </c>
      <c r="I363">
        <v>0.186509929391449</v>
      </c>
    </row>
    <row r="364" spans="2:9" x14ac:dyDescent="0.35">
      <c r="B364">
        <v>5.3368052730416997E-2</v>
      </c>
      <c r="C364">
        <v>0.161739883901831</v>
      </c>
      <c r="E364">
        <v>0.20025311673201199</v>
      </c>
      <c r="F364">
        <v>0.448657308514397</v>
      </c>
      <c r="H364">
        <v>7.1838947395073002E-2</v>
      </c>
      <c r="I364">
        <v>0.18348974631520901</v>
      </c>
    </row>
    <row r="365" spans="2:9" x14ac:dyDescent="0.35">
      <c r="B365">
        <v>5.3001985398408002E-2</v>
      </c>
      <c r="C365">
        <v>0.16377274297741901</v>
      </c>
      <c r="E365">
        <v>0.195039454946244</v>
      </c>
      <c r="F365">
        <v>0.446838066623714</v>
      </c>
      <c r="H365">
        <v>7.1997808712318395E-2</v>
      </c>
      <c r="I365">
        <v>0.188390352744668</v>
      </c>
    </row>
    <row r="366" spans="2:9" x14ac:dyDescent="0.35">
      <c r="B366">
        <v>5.2716426588568198E-2</v>
      </c>
      <c r="C366">
        <v>0.15546334006196499</v>
      </c>
      <c r="E366">
        <v>0.19241743844371201</v>
      </c>
      <c r="F366">
        <v>0.44813821378075802</v>
      </c>
      <c r="H366">
        <v>7.2464018845283903E-2</v>
      </c>
      <c r="I366">
        <v>0.196613557022985</v>
      </c>
    </row>
    <row r="367" spans="2:9" x14ac:dyDescent="0.35">
      <c r="B367">
        <v>5.34615713850509E-2</v>
      </c>
      <c r="C367">
        <v>0.15734206373860199</v>
      </c>
      <c r="E367">
        <v>0.19165631619225401</v>
      </c>
      <c r="F367">
        <v>0.449529739411551</v>
      </c>
      <c r="H367">
        <v>7.3288316395717604E-2</v>
      </c>
      <c r="I367">
        <v>0.21300801602494701</v>
      </c>
    </row>
    <row r="368" spans="2:9" x14ac:dyDescent="0.35">
      <c r="B368">
        <v>5.34332378925719E-2</v>
      </c>
      <c r="C368">
        <v>0.15591791238695099</v>
      </c>
      <c r="E368">
        <v>0.19268211459941101</v>
      </c>
      <c r="F368">
        <v>0.45547260702110498</v>
      </c>
      <c r="H368">
        <v>7.3394631601479507E-2</v>
      </c>
      <c r="I368">
        <v>0.21525235927245701</v>
      </c>
    </row>
    <row r="369" spans="2:9" x14ac:dyDescent="0.35">
      <c r="B369">
        <v>5.2389121379874899E-2</v>
      </c>
      <c r="C369">
        <v>0.15178138718797901</v>
      </c>
      <c r="E369">
        <v>0.189308228861539</v>
      </c>
      <c r="F369">
        <v>0.46320328865274302</v>
      </c>
      <c r="H369">
        <v>7.2376113235150197E-2</v>
      </c>
      <c r="I369">
        <v>0.21098295020145899</v>
      </c>
    </row>
    <row r="370" spans="2:9" x14ac:dyDescent="0.35">
      <c r="B370">
        <v>5.1415043005119898E-2</v>
      </c>
      <c r="C370">
        <v>0.14538073531643</v>
      </c>
      <c r="E370">
        <v>0.18102273122631499</v>
      </c>
      <c r="F370">
        <v>0.46067927333960801</v>
      </c>
      <c r="H370">
        <v>7.1371268857255601E-2</v>
      </c>
      <c r="I370">
        <v>0.20969187000085801</v>
      </c>
    </row>
    <row r="371" spans="2:9" x14ac:dyDescent="0.35">
      <c r="B371">
        <v>5.0874110781808701E-2</v>
      </c>
      <c r="C371">
        <v>0.151994586052067</v>
      </c>
      <c r="E371">
        <v>0.17176959616748499</v>
      </c>
      <c r="F371">
        <v>0.45517938283826298</v>
      </c>
      <c r="H371">
        <v>7.0467861169323701E-2</v>
      </c>
      <c r="I371">
        <v>0.21205057892238299</v>
      </c>
    </row>
    <row r="372" spans="2:9" x14ac:dyDescent="0.35">
      <c r="B372">
        <v>5.01472976335696E-2</v>
      </c>
      <c r="C372">
        <v>0.157062858678546</v>
      </c>
      <c r="E372">
        <v>0.16624859550179499</v>
      </c>
      <c r="F372">
        <v>0.44806093010364401</v>
      </c>
      <c r="H372">
        <v>6.9754744355179601E-2</v>
      </c>
      <c r="I372">
        <v>0.21398236482025099</v>
      </c>
    </row>
    <row r="373" spans="2:9" x14ac:dyDescent="0.35">
      <c r="B373">
        <v>4.8616643987142799E-2</v>
      </c>
      <c r="C373">
        <v>0.15630760134871199</v>
      </c>
      <c r="E373">
        <v>0.165349306445676</v>
      </c>
      <c r="F373">
        <v>0.44314987809635198</v>
      </c>
      <c r="H373">
        <v>6.9575610965206605E-2</v>
      </c>
      <c r="I373">
        <v>0.21628949101005099</v>
      </c>
    </row>
    <row r="374" spans="2:9" x14ac:dyDescent="0.35">
      <c r="B374">
        <v>4.8666974558552498E-2</v>
      </c>
      <c r="C374">
        <v>0.15553959136064099</v>
      </c>
      <c r="E374">
        <v>0.16606915728720101</v>
      </c>
      <c r="F374">
        <v>0.44401070260460801</v>
      </c>
      <c r="H374">
        <v>6.9359023445213303E-2</v>
      </c>
      <c r="I374">
        <v>0.22668389797010799</v>
      </c>
    </row>
    <row r="375" spans="2:9" x14ac:dyDescent="0.35">
      <c r="B375">
        <v>4.9591222544119497E-2</v>
      </c>
      <c r="C375">
        <v>0.158229193875701</v>
      </c>
      <c r="E375">
        <v>0.16543845192739301</v>
      </c>
      <c r="F375">
        <v>0.44725238553795099</v>
      </c>
      <c r="H375">
        <v>6.8393100196669096E-2</v>
      </c>
      <c r="I375">
        <v>0.23254013463418699</v>
      </c>
    </row>
    <row r="376" spans="2:9" x14ac:dyDescent="0.35">
      <c r="B376">
        <v>5.0637762243840499E-2</v>
      </c>
      <c r="C376">
        <v>0.15547919748952399</v>
      </c>
      <c r="E376">
        <v>0.16191765662706001</v>
      </c>
      <c r="F376">
        <v>0.45062775734547</v>
      </c>
      <c r="H376">
        <v>6.6518972906124005E-2</v>
      </c>
      <c r="I376">
        <v>0.231390050520243</v>
      </c>
    </row>
    <row r="377" spans="2:9" x14ac:dyDescent="0.35">
      <c r="B377">
        <v>5.1116506304998401E-2</v>
      </c>
      <c r="C377">
        <v>0.15809310420508499</v>
      </c>
      <c r="E377">
        <v>0.15763699744267801</v>
      </c>
      <c r="F377">
        <v>0.45239839603929399</v>
      </c>
      <c r="H377">
        <v>6.3867562529433403E-2</v>
      </c>
      <c r="I377">
        <v>0.22274214801630099</v>
      </c>
    </row>
    <row r="378" spans="2:9" x14ac:dyDescent="0.35">
      <c r="B378">
        <v>5.1447483471075701E-2</v>
      </c>
      <c r="C378">
        <v>0.16772525480724401</v>
      </c>
      <c r="E378">
        <v>0.15641421060104499</v>
      </c>
      <c r="F378">
        <v>0.45828560077891201</v>
      </c>
      <c r="H378">
        <v>6.1451283070172801E-2</v>
      </c>
      <c r="I378">
        <v>0.21962754795070699</v>
      </c>
    </row>
    <row r="379" spans="2:9" x14ac:dyDescent="0.35">
      <c r="B379">
        <v>5.09896389671902E-2</v>
      </c>
      <c r="C379">
        <v>0.16741051202337601</v>
      </c>
      <c r="E379">
        <v>0.15733406024208799</v>
      </c>
      <c r="F379">
        <v>0.461896671373763</v>
      </c>
      <c r="H379">
        <v>5.9965307700672897E-2</v>
      </c>
      <c r="I379">
        <v>0.21177368275427</v>
      </c>
    </row>
    <row r="380" spans="2:9" x14ac:dyDescent="0.35">
      <c r="B380">
        <v>5.1397638779486797E-2</v>
      </c>
      <c r="C380">
        <v>0.16971149549523801</v>
      </c>
      <c r="E380">
        <v>0.15765093597940999</v>
      </c>
      <c r="F380">
        <v>0.46357300536367302</v>
      </c>
      <c r="H380">
        <v>5.9724631383807902E-2</v>
      </c>
      <c r="I380">
        <v>0.207787357067926</v>
      </c>
    </row>
    <row r="381" spans="2:9" x14ac:dyDescent="0.35">
      <c r="B381">
        <v>5.1956011862984298E-2</v>
      </c>
      <c r="C381">
        <v>0.167839030804877</v>
      </c>
      <c r="E381">
        <v>0.15827248249252901</v>
      </c>
      <c r="F381">
        <v>0.46601716092456602</v>
      </c>
      <c r="H381">
        <v>6.0164515388130099E-2</v>
      </c>
      <c r="I381">
        <v>0.21369621464556099</v>
      </c>
    </row>
    <row r="382" spans="2:9" x14ac:dyDescent="0.35">
      <c r="B382">
        <v>5.2626482706591197E-2</v>
      </c>
      <c r="C382">
        <v>0.16629693882152399</v>
      </c>
      <c r="E382">
        <v>0.1586271685249</v>
      </c>
      <c r="F382">
        <v>0.47123584964983101</v>
      </c>
      <c r="H382">
        <v>5.9818724122249201E-2</v>
      </c>
      <c r="I382">
        <v>0.22663925454824499</v>
      </c>
    </row>
    <row r="383" spans="2:9" x14ac:dyDescent="0.35">
      <c r="B383">
        <v>5.3586378977521401E-2</v>
      </c>
      <c r="C383">
        <v>0.16393055123068601</v>
      </c>
      <c r="E383">
        <v>0.15567471278384201</v>
      </c>
      <c r="F383">
        <v>0.47696479375591699</v>
      </c>
      <c r="H383">
        <v>5.8598145467149303E-2</v>
      </c>
      <c r="I383">
        <v>0.22881883484929399</v>
      </c>
    </row>
    <row r="384" spans="2:9" x14ac:dyDescent="0.35">
      <c r="B384">
        <v>5.4843125377182098E-2</v>
      </c>
      <c r="C384">
        <v>0.16622203782351</v>
      </c>
      <c r="E384">
        <v>0.149225319978358</v>
      </c>
      <c r="F384">
        <v>0.476127379926581</v>
      </c>
      <c r="H384">
        <v>5.7029336585115997E-2</v>
      </c>
      <c r="I384">
        <v>0.22233434837496199</v>
      </c>
    </row>
    <row r="385" spans="2:9" x14ac:dyDescent="0.35">
      <c r="B385">
        <v>5.6909688372546001E-2</v>
      </c>
      <c r="C385">
        <v>0.170825967822266</v>
      </c>
      <c r="E385">
        <v>0.143596505260533</v>
      </c>
      <c r="F385">
        <v>0.47600149751538501</v>
      </c>
      <c r="H385">
        <v>5.6559122233090203E-2</v>
      </c>
      <c r="I385">
        <v>0.22127192827915901</v>
      </c>
    </row>
    <row r="386" spans="2:9" x14ac:dyDescent="0.35">
      <c r="B386">
        <v>5.8668153701596303E-2</v>
      </c>
      <c r="C386">
        <v>0.17711274555513401</v>
      </c>
      <c r="E386">
        <v>0.136569944046845</v>
      </c>
      <c r="F386">
        <v>0.47611116575943502</v>
      </c>
      <c r="H386">
        <v>5.6122115912403597E-2</v>
      </c>
      <c r="I386">
        <v>0.21782871541520901</v>
      </c>
    </row>
    <row r="387" spans="2:9" x14ac:dyDescent="0.35">
      <c r="B387">
        <v>6.0711549839227302E-2</v>
      </c>
      <c r="C387">
        <v>0.18045449843627401</v>
      </c>
      <c r="E387">
        <v>0.13353598340096001</v>
      </c>
      <c r="F387">
        <v>0.47618462720585603</v>
      </c>
      <c r="H387">
        <v>5.6977609309990102E-2</v>
      </c>
      <c r="I387">
        <v>0.224657941542699</v>
      </c>
    </row>
    <row r="388" spans="2:9" x14ac:dyDescent="0.35">
      <c r="B388">
        <v>6.3001655381779001E-2</v>
      </c>
      <c r="C388">
        <v>0.189940337480694</v>
      </c>
      <c r="E388">
        <v>0.136803018740212</v>
      </c>
      <c r="F388">
        <v>0.47722370161591998</v>
      </c>
      <c r="H388">
        <v>5.8677422217114097E-2</v>
      </c>
      <c r="I388">
        <v>0.24208551317534799</v>
      </c>
    </row>
    <row r="389" spans="2:9" x14ac:dyDescent="0.35">
      <c r="B389">
        <v>6.4647222261471904E-2</v>
      </c>
      <c r="C389">
        <v>0.182650728962547</v>
      </c>
      <c r="E389">
        <v>0.144145714421548</v>
      </c>
      <c r="F389">
        <v>0.48089578978690301</v>
      </c>
      <c r="H389">
        <v>5.9733427033323898E-2</v>
      </c>
      <c r="I389">
        <v>0.248571982303327</v>
      </c>
    </row>
    <row r="390" spans="2:9" x14ac:dyDescent="0.35">
      <c r="B390">
        <v>6.5457005832544199E-2</v>
      </c>
      <c r="C390">
        <v>0.16870155669614301</v>
      </c>
      <c r="E390">
        <v>0.14883173709668701</v>
      </c>
      <c r="F390">
        <v>0.480938334768099</v>
      </c>
      <c r="H390">
        <v>5.9689924889813402E-2</v>
      </c>
      <c r="I390">
        <v>0.243689030634933</v>
      </c>
    </row>
    <row r="391" spans="2:9" x14ac:dyDescent="0.35">
      <c r="B391">
        <v>6.59712330743287E-2</v>
      </c>
      <c r="C391">
        <v>0.16030345134589299</v>
      </c>
      <c r="E391">
        <v>0.149150481629128</v>
      </c>
      <c r="F391">
        <v>0.47948505520333201</v>
      </c>
      <c r="H391">
        <v>5.96849529556428E-2</v>
      </c>
      <c r="I391">
        <v>0.23635090417487201</v>
      </c>
    </row>
    <row r="392" spans="2:9" x14ac:dyDescent="0.35">
      <c r="B392">
        <v>6.5979058573376298E-2</v>
      </c>
      <c r="C392">
        <v>0.15049954243097199</v>
      </c>
      <c r="E392">
        <v>0.148315170902899</v>
      </c>
      <c r="F392">
        <v>0.480418364357801</v>
      </c>
      <c r="H392">
        <v>5.9779585241369497E-2</v>
      </c>
      <c r="I392">
        <v>0.236915207677071</v>
      </c>
    </row>
    <row r="393" spans="2:9" x14ac:dyDescent="0.35">
      <c r="B393">
        <v>6.5967228249972407E-2</v>
      </c>
      <c r="C393">
        <v>0.15076333911979101</v>
      </c>
      <c r="E393">
        <v>0.146728686599258</v>
      </c>
      <c r="F393">
        <v>0.48035230286492198</v>
      </c>
      <c r="H393">
        <v>5.9433689947952999E-2</v>
      </c>
      <c r="I393">
        <v>0.23577275748151899</v>
      </c>
    </row>
    <row r="394" spans="2:9" x14ac:dyDescent="0.35">
      <c r="B394">
        <v>6.5997413421619397E-2</v>
      </c>
      <c r="C394">
        <v>0.16572389104209301</v>
      </c>
      <c r="E394">
        <v>0.145250243810055</v>
      </c>
      <c r="F394">
        <v>0.48587521418897101</v>
      </c>
      <c r="H394">
        <v>5.8634189702159799E-2</v>
      </c>
      <c r="I394">
        <v>0.235429257570303</v>
      </c>
    </row>
    <row r="395" spans="2:9" x14ac:dyDescent="0.35">
      <c r="B395">
        <v>6.4948524385024894E-2</v>
      </c>
      <c r="C395">
        <v>0.16926572683378599</v>
      </c>
      <c r="E395">
        <v>0.14464139226938799</v>
      </c>
      <c r="F395">
        <v>0.48908704748699799</v>
      </c>
      <c r="H395">
        <v>5.8580650704843799E-2</v>
      </c>
      <c r="I395">
        <v>0.232437944298959</v>
      </c>
    </row>
    <row r="396" spans="2:9" x14ac:dyDescent="0.35">
      <c r="B396">
        <v>6.4121423564056507E-2</v>
      </c>
      <c r="C396">
        <v>0.170646177510344</v>
      </c>
      <c r="E396">
        <v>0.146471040404097</v>
      </c>
      <c r="F396">
        <v>0.49421372146127401</v>
      </c>
      <c r="H396">
        <v>5.99972958426742E-2</v>
      </c>
      <c r="I396">
        <v>0.23384087539860801</v>
      </c>
    </row>
    <row r="397" spans="2:9" x14ac:dyDescent="0.35">
      <c r="B397">
        <v>6.2916398447595098E-2</v>
      </c>
      <c r="C397">
        <v>0.168607585725153</v>
      </c>
      <c r="E397">
        <v>0.15150716669877201</v>
      </c>
      <c r="F397">
        <v>0.49603232769332001</v>
      </c>
      <c r="H397">
        <v>6.3552381255777196E-2</v>
      </c>
      <c r="I397">
        <v>0.25256167117015998</v>
      </c>
    </row>
    <row r="398" spans="2:9" x14ac:dyDescent="0.35">
      <c r="B398">
        <v>6.1468848781312001E-2</v>
      </c>
      <c r="C398">
        <v>0.16977431557607101</v>
      </c>
      <c r="E398">
        <v>0.15855172389444899</v>
      </c>
      <c r="F398">
        <v>0.493092087678143</v>
      </c>
      <c r="H398">
        <v>6.5999963939628606E-2</v>
      </c>
      <c r="I398">
        <v>0.27191904645471898</v>
      </c>
    </row>
    <row r="399" spans="2:9" x14ac:dyDescent="0.35">
      <c r="B399">
        <v>6.0175297187795997E-2</v>
      </c>
      <c r="C399">
        <v>0.17702174847379801</v>
      </c>
      <c r="E399">
        <v>0.162338640381788</v>
      </c>
      <c r="F399">
        <v>0.488957787700326</v>
      </c>
      <c r="H399">
        <v>6.4773620720540701E-2</v>
      </c>
      <c r="I399">
        <v>0.26786407349691699</v>
      </c>
    </row>
    <row r="400" spans="2:9" x14ac:dyDescent="0.35">
      <c r="B400">
        <v>5.7928845407629999E-2</v>
      </c>
      <c r="C400">
        <v>0.16833368137111199</v>
      </c>
      <c r="E400">
        <v>0.16336427912724999</v>
      </c>
      <c r="F400">
        <v>0.48535164506827999</v>
      </c>
      <c r="H400">
        <v>6.19208360122913E-2</v>
      </c>
      <c r="I400">
        <v>0.25287370828740102</v>
      </c>
    </row>
    <row r="401" spans="2:9" x14ac:dyDescent="0.35">
      <c r="B401">
        <v>5.6076958572811399E-2</v>
      </c>
      <c r="C401">
        <v>0.164124613437234</v>
      </c>
      <c r="E401">
        <v>0.15464550027687399</v>
      </c>
      <c r="F401">
        <v>0.47689386442036602</v>
      </c>
      <c r="H401">
        <v>5.8143528001723101E-2</v>
      </c>
      <c r="I401">
        <v>0.244758418216211</v>
      </c>
    </row>
    <row r="402" spans="2:9" x14ac:dyDescent="0.35">
      <c r="B402">
        <v>5.5478706531203903E-2</v>
      </c>
      <c r="C402">
        <v>0.16747265930989899</v>
      </c>
      <c r="E402">
        <v>0.14797265575639601</v>
      </c>
      <c r="F402">
        <v>0.46866592655978301</v>
      </c>
      <c r="H402">
        <v>5.4557858738914798E-2</v>
      </c>
      <c r="I402">
        <v>0.24074337498256901</v>
      </c>
    </row>
    <row r="403" spans="2:9" x14ac:dyDescent="0.35">
      <c r="B403">
        <v>5.6054952987326399E-2</v>
      </c>
      <c r="C403">
        <v>0.17501432420264301</v>
      </c>
      <c r="E403">
        <v>0.14990185235292</v>
      </c>
      <c r="F403">
        <v>0.46768696847972702</v>
      </c>
      <c r="H403">
        <v>5.1607346370503397E-2</v>
      </c>
      <c r="I403">
        <v>0.24652124540939899</v>
      </c>
    </row>
    <row r="404" spans="2:9" x14ac:dyDescent="0.35">
      <c r="B404">
        <v>5.7164184440971599E-2</v>
      </c>
      <c r="C404">
        <v>0.18455871781984001</v>
      </c>
      <c r="E404">
        <v>0.15268006704554399</v>
      </c>
      <c r="F404">
        <v>0.462717310317944</v>
      </c>
      <c r="H404">
        <v>4.9390835908135797E-2</v>
      </c>
      <c r="I404">
        <v>0.24126924720462201</v>
      </c>
    </row>
    <row r="405" spans="2:9" x14ac:dyDescent="0.35">
      <c r="B405">
        <v>5.7767064404047802E-2</v>
      </c>
      <c r="C405">
        <v>0.18380728629255799</v>
      </c>
      <c r="E405">
        <v>0.15676422940977999</v>
      </c>
      <c r="F405">
        <v>0.455279099924779</v>
      </c>
      <c r="H405">
        <v>4.7821925946914701E-2</v>
      </c>
      <c r="I405">
        <v>0.23216187731230301</v>
      </c>
    </row>
    <row r="406" spans="2:9" x14ac:dyDescent="0.35">
      <c r="B406">
        <v>5.8214784833467897E-2</v>
      </c>
      <c r="C406">
        <v>0.179195593451939</v>
      </c>
      <c r="E406">
        <v>0.15922081099420299</v>
      </c>
      <c r="F406">
        <v>0.44985725455606701</v>
      </c>
      <c r="H406">
        <v>4.7168744766970902E-2</v>
      </c>
      <c r="I406">
        <v>0.21810261992615901</v>
      </c>
    </row>
    <row r="407" spans="2:9" x14ac:dyDescent="0.35">
      <c r="B407">
        <v>5.8775125141921097E-2</v>
      </c>
      <c r="C407">
        <v>0.17615541684997699</v>
      </c>
      <c r="E407">
        <v>0.15844130259946701</v>
      </c>
      <c r="F407">
        <v>0.44601303256816099</v>
      </c>
      <c r="H407">
        <v>4.7558904386148397E-2</v>
      </c>
      <c r="I407">
        <v>0.21929088269015101</v>
      </c>
    </row>
    <row r="408" spans="2:9" x14ac:dyDescent="0.35">
      <c r="B408">
        <v>5.8420963110908997E-2</v>
      </c>
      <c r="C408">
        <v>0.167051179340891</v>
      </c>
      <c r="E408">
        <v>0.15651738490294501</v>
      </c>
      <c r="F408">
        <v>0.44184137628638398</v>
      </c>
      <c r="H408">
        <v>4.8537271389794703E-2</v>
      </c>
      <c r="I408">
        <v>0.223475753826752</v>
      </c>
    </row>
    <row r="409" spans="2:9" x14ac:dyDescent="0.35">
      <c r="B409">
        <v>5.78334623667301E-2</v>
      </c>
      <c r="C409">
        <v>0.165363821609148</v>
      </c>
      <c r="E409">
        <v>0.153820689424954</v>
      </c>
      <c r="F409">
        <v>0.43999352846858703</v>
      </c>
      <c r="H409">
        <v>4.9417931392676397E-2</v>
      </c>
      <c r="I409">
        <v>0.22282890214985801</v>
      </c>
    </row>
    <row r="410" spans="2:9" x14ac:dyDescent="0.35">
      <c r="B410">
        <v>5.6738045235107698E-2</v>
      </c>
      <c r="C410">
        <v>0.16023531116653</v>
      </c>
      <c r="E410">
        <v>0.15383671621704501</v>
      </c>
      <c r="F410">
        <v>0.44161608485524301</v>
      </c>
      <c r="H410">
        <v>5.0409165157812699E-2</v>
      </c>
      <c r="I410">
        <v>0.22354263939439001</v>
      </c>
    </row>
    <row r="411" spans="2:9" x14ac:dyDescent="0.35">
      <c r="B411">
        <v>5.6550282244346099E-2</v>
      </c>
      <c r="C411">
        <v>0.16478088982155401</v>
      </c>
      <c r="E411">
        <v>0.15289977597351201</v>
      </c>
      <c r="F411">
        <v>0.44478018613849701</v>
      </c>
      <c r="H411">
        <v>5.1403714459706998E-2</v>
      </c>
      <c r="I411">
        <v>0.214023418072464</v>
      </c>
    </row>
    <row r="412" spans="2:9" x14ac:dyDescent="0.35">
      <c r="B412">
        <v>5.66432381705326E-2</v>
      </c>
      <c r="C412">
        <v>0.16561621949816599</v>
      </c>
      <c r="E412">
        <v>0.14952329944140699</v>
      </c>
      <c r="F412">
        <v>0.44422060578991102</v>
      </c>
      <c r="H412">
        <v>5.1661507317890903E-2</v>
      </c>
      <c r="I412">
        <v>0.20065841161814699</v>
      </c>
    </row>
    <row r="413" spans="2:9" x14ac:dyDescent="0.35">
      <c r="B413">
        <v>5.67410227671395E-2</v>
      </c>
      <c r="C413">
        <v>0.172465048674806</v>
      </c>
      <c r="E413">
        <v>0.14743324741575201</v>
      </c>
      <c r="F413">
        <v>0.44634342936973698</v>
      </c>
      <c r="H413">
        <v>5.1878277556141598E-2</v>
      </c>
      <c r="I413">
        <v>0.19672521129239501</v>
      </c>
    </row>
    <row r="414" spans="2:9" x14ac:dyDescent="0.35">
      <c r="B414">
        <v>5.6386247581572103E-2</v>
      </c>
      <c r="C414">
        <v>0.17722949186949299</v>
      </c>
      <c r="E414">
        <v>0.14742712217767401</v>
      </c>
      <c r="F414">
        <v>0.451627113857342</v>
      </c>
      <c r="H414">
        <v>5.17130949313045E-2</v>
      </c>
      <c r="I414">
        <v>0.198732036013715</v>
      </c>
    </row>
    <row r="415" spans="2:9" x14ac:dyDescent="0.35">
      <c r="B415">
        <v>5.5656843514213197E-2</v>
      </c>
      <c r="C415">
        <v>0.17591890587006201</v>
      </c>
      <c r="E415">
        <v>0.14806741757474501</v>
      </c>
      <c r="F415">
        <v>0.46146469439700799</v>
      </c>
      <c r="H415">
        <v>5.1487340344577102E-2</v>
      </c>
      <c r="I415">
        <v>0.20638903390087299</v>
      </c>
    </row>
    <row r="416" spans="2:9" x14ac:dyDescent="0.35">
      <c r="B416">
        <v>5.5026642394625402E-2</v>
      </c>
      <c r="C416">
        <v>0.18060421794235601</v>
      </c>
      <c r="E416">
        <v>0.14689653099758701</v>
      </c>
      <c r="F416">
        <v>0.46835770148536998</v>
      </c>
      <c r="H416">
        <v>4.9966338655678601E-2</v>
      </c>
      <c r="I416">
        <v>0.21561865445153999</v>
      </c>
    </row>
    <row r="417" spans="2:9" x14ac:dyDescent="0.35">
      <c r="B417">
        <v>5.3991660005733397E-2</v>
      </c>
      <c r="C417">
        <v>0.18547543527586</v>
      </c>
      <c r="E417">
        <v>0.147993922072826</v>
      </c>
      <c r="F417">
        <v>0.47631135277909997</v>
      </c>
      <c r="H417">
        <v>4.7576588731591901E-2</v>
      </c>
      <c r="I417">
        <v>0.22294376238251401</v>
      </c>
    </row>
    <row r="418" spans="2:9" x14ac:dyDescent="0.35">
      <c r="B418">
        <v>5.2422824197330298E-2</v>
      </c>
      <c r="C418">
        <v>0.19300637068322199</v>
      </c>
      <c r="E418">
        <v>0.14797312838489901</v>
      </c>
      <c r="F418">
        <v>0.47674749502956498</v>
      </c>
      <c r="H418">
        <v>4.5089128909847502E-2</v>
      </c>
      <c r="I418">
        <v>0.22412701675142699</v>
      </c>
    </row>
    <row r="419" spans="2:9" x14ac:dyDescent="0.35">
      <c r="B419">
        <v>5.1145142372516703E-2</v>
      </c>
      <c r="C419">
        <v>0.196807030893971</v>
      </c>
      <c r="E419">
        <v>0.14659917436122499</v>
      </c>
      <c r="F419">
        <v>0.47439245325774898</v>
      </c>
      <c r="H419">
        <v>4.4527859029253498E-2</v>
      </c>
      <c r="I419">
        <v>0.232217820136846</v>
      </c>
    </row>
    <row r="420" spans="2:9" x14ac:dyDescent="0.35">
      <c r="B420">
        <v>5.0359038708627797E-2</v>
      </c>
      <c r="C420">
        <v>0.20153869382353001</v>
      </c>
      <c r="E420">
        <v>0.14530225166260799</v>
      </c>
      <c r="F420">
        <v>0.47254785926899201</v>
      </c>
      <c r="H420">
        <v>4.4800395908753697E-2</v>
      </c>
      <c r="I420">
        <v>0.24010394023822901</v>
      </c>
    </row>
    <row r="421" spans="2:9" x14ac:dyDescent="0.35">
      <c r="B421">
        <v>4.9495371111508903E-2</v>
      </c>
      <c r="C421">
        <v>0.20067004622141199</v>
      </c>
      <c r="E421">
        <v>0.144361845095033</v>
      </c>
      <c r="F421">
        <v>0.46970221050153199</v>
      </c>
      <c r="H421">
        <v>4.3255919803033498E-2</v>
      </c>
      <c r="I421">
        <v>0.23485476121311599</v>
      </c>
    </row>
    <row r="422" spans="2:9" x14ac:dyDescent="0.35">
      <c r="B422">
        <v>4.9227213966327801E-2</v>
      </c>
      <c r="C422">
        <v>0.21413606282235401</v>
      </c>
      <c r="E422">
        <v>0.14563760542575099</v>
      </c>
      <c r="F422">
        <v>0.47259748983691902</v>
      </c>
      <c r="H422">
        <v>4.0941173383162201E-2</v>
      </c>
      <c r="I422">
        <v>0.21366637491385501</v>
      </c>
    </row>
    <row r="423" spans="2:9" x14ac:dyDescent="0.35">
      <c r="B423">
        <v>4.8343262054375301E-2</v>
      </c>
      <c r="C423">
        <v>0.22074980353936599</v>
      </c>
      <c r="E423">
        <v>0.14813638916150901</v>
      </c>
      <c r="F423">
        <v>0.47432967680794702</v>
      </c>
      <c r="H423">
        <v>4.0498877095198199E-2</v>
      </c>
      <c r="I423">
        <v>0.20897209891994301</v>
      </c>
    </row>
    <row r="424" spans="2:9" x14ac:dyDescent="0.35">
      <c r="B424">
        <v>4.7684196888235601E-2</v>
      </c>
      <c r="C424">
        <v>0.22209776525980501</v>
      </c>
      <c r="E424">
        <v>0.149404408350166</v>
      </c>
      <c r="F424">
        <v>0.47493019232219202</v>
      </c>
      <c r="H424">
        <v>4.0244716899156097E-2</v>
      </c>
      <c r="I424">
        <v>0.215019668605028</v>
      </c>
    </row>
    <row r="425" spans="2:9" x14ac:dyDescent="0.35">
      <c r="B425">
        <v>4.8044264648783003E-2</v>
      </c>
      <c r="C425">
        <v>0.22170341101055599</v>
      </c>
      <c r="E425">
        <v>0.148127966444597</v>
      </c>
      <c r="F425">
        <v>0.48077605526635703</v>
      </c>
      <c r="H425">
        <v>3.9114489426820803E-2</v>
      </c>
      <c r="I425">
        <v>0.211948545102213</v>
      </c>
    </row>
    <row r="426" spans="2:9" x14ac:dyDescent="0.35">
      <c r="B426">
        <v>4.866676920265E-2</v>
      </c>
      <c r="C426">
        <v>0.22104769618138301</v>
      </c>
      <c r="E426">
        <v>0.14331269790350401</v>
      </c>
      <c r="F426">
        <v>0.48435831963365</v>
      </c>
      <c r="H426">
        <v>3.7797536134539199E-2</v>
      </c>
      <c r="I426">
        <v>0.211388630228588</v>
      </c>
    </row>
    <row r="427" spans="2:9" x14ac:dyDescent="0.35">
      <c r="B427">
        <v>4.8224963041992898E-2</v>
      </c>
      <c r="C427">
        <v>0.219470137642608</v>
      </c>
      <c r="E427">
        <v>0.138503553505265</v>
      </c>
      <c r="F427">
        <v>0.484237161538427</v>
      </c>
      <c r="H427">
        <v>3.7184227883352003E-2</v>
      </c>
      <c r="I427">
        <v>0.20616824693816099</v>
      </c>
    </row>
    <row r="428" spans="2:9" x14ac:dyDescent="0.35">
      <c r="B428">
        <v>4.6885663914116901E-2</v>
      </c>
      <c r="C428">
        <v>0.212061284900253</v>
      </c>
      <c r="E428">
        <v>0.13660256028215201</v>
      </c>
      <c r="F428">
        <v>0.48646411862612998</v>
      </c>
      <c r="H428">
        <v>3.7534066665362797E-2</v>
      </c>
      <c r="I428">
        <v>0.202650368626108</v>
      </c>
    </row>
    <row r="429" spans="2:9" x14ac:dyDescent="0.35">
      <c r="B429">
        <v>4.5289648146959897E-2</v>
      </c>
      <c r="C429">
        <v>0.20893863181231201</v>
      </c>
      <c r="E429">
        <v>0.135979573719512</v>
      </c>
      <c r="F429">
        <v>0.49112115377037902</v>
      </c>
      <c r="H429">
        <v>3.8338642880124903E-2</v>
      </c>
      <c r="I429">
        <v>0.20154943843197801</v>
      </c>
    </row>
    <row r="430" spans="2:9" x14ac:dyDescent="0.35">
      <c r="B430">
        <v>4.4031159163888597E-2</v>
      </c>
      <c r="C430">
        <v>0.20162315604074901</v>
      </c>
      <c r="E430">
        <v>0.1319092050489</v>
      </c>
      <c r="F430">
        <v>0.48778660762610099</v>
      </c>
      <c r="H430">
        <v>3.8416951295926698E-2</v>
      </c>
      <c r="I430">
        <v>0.20104105269108</v>
      </c>
    </row>
    <row r="431" spans="2:9" x14ac:dyDescent="0.35">
      <c r="B431">
        <v>4.3621025845030498E-2</v>
      </c>
      <c r="C431">
        <v>0.205712374680733</v>
      </c>
      <c r="E431">
        <v>0.12826331613341299</v>
      </c>
      <c r="F431">
        <v>0.48750887390844899</v>
      </c>
      <c r="H431">
        <v>3.7640831590305499E-2</v>
      </c>
      <c r="I431">
        <v>0.20144073920476599</v>
      </c>
    </row>
    <row r="432" spans="2:9" x14ac:dyDescent="0.35">
      <c r="B432">
        <v>4.3908198353680102E-2</v>
      </c>
      <c r="C432">
        <v>0.21324805124068699</v>
      </c>
      <c r="E432">
        <v>0.123822940669539</v>
      </c>
      <c r="F432">
        <v>0.48687241055970398</v>
      </c>
      <c r="H432">
        <v>3.5182672049996498E-2</v>
      </c>
      <c r="I432">
        <v>0.191861652399438</v>
      </c>
    </row>
    <row r="433" spans="2:9" x14ac:dyDescent="0.35">
      <c r="B433">
        <v>4.4895848845716298E-2</v>
      </c>
      <c r="C433">
        <v>0.220591145003142</v>
      </c>
      <c r="E433">
        <v>0.122276470573458</v>
      </c>
      <c r="F433">
        <v>0.49124164676329801</v>
      </c>
      <c r="H433">
        <v>3.2544610396790297E-2</v>
      </c>
      <c r="I433">
        <v>0.185459947770618</v>
      </c>
    </row>
    <row r="434" spans="2:9" x14ac:dyDescent="0.35">
      <c r="B434">
        <v>4.5963062102960202E-2</v>
      </c>
      <c r="C434">
        <v>0.22295950021247901</v>
      </c>
      <c r="E434">
        <v>0.121454044829632</v>
      </c>
      <c r="F434">
        <v>0.48926391751071702</v>
      </c>
      <c r="H434">
        <v>3.1233631333076099E-2</v>
      </c>
      <c r="I434">
        <v>0.185424171449321</v>
      </c>
    </row>
    <row r="435" spans="2:9" x14ac:dyDescent="0.35">
      <c r="B435">
        <v>4.60791940620882E-2</v>
      </c>
      <c r="C435">
        <v>0.22454987135062099</v>
      </c>
      <c r="E435">
        <v>0.12250811337742</v>
      </c>
      <c r="F435">
        <v>0.486942217038974</v>
      </c>
      <c r="H435">
        <v>3.0790065655116002E-2</v>
      </c>
      <c r="I435">
        <v>0.18668906929144499</v>
      </c>
    </row>
    <row r="436" spans="2:9" x14ac:dyDescent="0.35">
      <c r="B436">
        <v>4.5333609171913501E-2</v>
      </c>
      <c r="C436">
        <v>0.22076476235754</v>
      </c>
      <c r="E436">
        <v>0.12555274581449799</v>
      </c>
      <c r="F436">
        <v>0.48554129455688499</v>
      </c>
      <c r="H436">
        <v>3.1444204154177403E-2</v>
      </c>
      <c r="I436">
        <v>0.19444554835078001</v>
      </c>
    </row>
    <row r="437" spans="2:9" x14ac:dyDescent="0.35">
      <c r="B437">
        <v>4.5961449815190097E-2</v>
      </c>
      <c r="C437">
        <v>0.228361513570708</v>
      </c>
      <c r="E437">
        <v>0.12702088727063299</v>
      </c>
      <c r="F437">
        <v>0.48327574771830301</v>
      </c>
      <c r="H437">
        <v>3.2457628507242202E-2</v>
      </c>
      <c r="I437">
        <v>0.211089125287165</v>
      </c>
    </row>
    <row r="438" spans="2:9" x14ac:dyDescent="0.35">
      <c r="B438">
        <v>4.7766241629798797E-2</v>
      </c>
      <c r="C438">
        <v>0.233333082581171</v>
      </c>
      <c r="E438">
        <v>0.12545900897576301</v>
      </c>
      <c r="F438">
        <v>0.48167176515679699</v>
      </c>
      <c r="H438">
        <v>3.2878714322620899E-2</v>
      </c>
      <c r="I438">
        <v>0.21188520920950699</v>
      </c>
    </row>
    <row r="439" spans="2:9" x14ac:dyDescent="0.35">
      <c r="B439">
        <v>5.0412629949564601E-2</v>
      </c>
      <c r="C439">
        <v>0.246894327854317</v>
      </c>
      <c r="E439">
        <v>0.122646331322509</v>
      </c>
      <c r="F439">
        <v>0.480598195652024</v>
      </c>
      <c r="H439">
        <v>3.2766270485328902E-2</v>
      </c>
      <c r="I439">
        <v>0.20813349746925999</v>
      </c>
    </row>
    <row r="440" spans="2:9" x14ac:dyDescent="0.35">
      <c r="B440">
        <v>5.2184285987839599E-2</v>
      </c>
      <c r="C440">
        <v>0.25447486522214702</v>
      </c>
      <c r="E440">
        <v>0.121140899819339</v>
      </c>
      <c r="F440">
        <v>0.47976072229625899</v>
      </c>
      <c r="H440">
        <v>3.2944616521422401E-2</v>
      </c>
      <c r="I440">
        <v>0.206882817456225</v>
      </c>
    </row>
    <row r="441" spans="2:9" x14ac:dyDescent="0.35">
      <c r="B441">
        <v>5.2974441034912098E-2</v>
      </c>
      <c r="C441">
        <v>0.25798518132680298</v>
      </c>
      <c r="E441">
        <v>0.12053669397368399</v>
      </c>
      <c r="F441">
        <v>0.47903974707976199</v>
      </c>
      <c r="H441">
        <v>3.2987056296953303E-2</v>
      </c>
      <c r="I441">
        <v>0.203170947845944</v>
      </c>
    </row>
    <row r="442" spans="2:9" x14ac:dyDescent="0.35">
      <c r="B442">
        <v>5.33173740515102E-2</v>
      </c>
      <c r="C442">
        <v>0.26057983681642499</v>
      </c>
      <c r="E442">
        <v>0.121672373966804</v>
      </c>
      <c r="F442">
        <v>0.479384018747537</v>
      </c>
      <c r="H442">
        <v>3.3042478018794598E-2</v>
      </c>
      <c r="I442">
        <v>0.19881594954481999</v>
      </c>
    </row>
    <row r="443" spans="2:9" x14ac:dyDescent="0.35">
      <c r="B443">
        <v>5.3427004091013801E-2</v>
      </c>
      <c r="C443">
        <v>0.263493781258545</v>
      </c>
      <c r="E443">
        <v>0.120486353283353</v>
      </c>
      <c r="F443">
        <v>0.47628587072912698</v>
      </c>
      <c r="H443">
        <v>3.34637591223911E-2</v>
      </c>
      <c r="I443">
        <v>0.200726809277639</v>
      </c>
    </row>
    <row r="444" spans="2:9" x14ac:dyDescent="0.35">
      <c r="B444">
        <v>5.2968707500862397E-2</v>
      </c>
      <c r="C444">
        <v>0.26180778380425501</v>
      </c>
      <c r="E444">
        <v>0.118156248515298</v>
      </c>
      <c r="F444">
        <v>0.47136279943589898</v>
      </c>
      <c r="H444">
        <v>3.3400544507390599E-2</v>
      </c>
      <c r="I444">
        <v>0.19655237893968699</v>
      </c>
    </row>
    <row r="445" spans="2:9" x14ac:dyDescent="0.35">
      <c r="B445">
        <v>5.17599366744909E-2</v>
      </c>
      <c r="C445">
        <v>0.25057314770470701</v>
      </c>
      <c r="E445">
        <v>0.115592822310239</v>
      </c>
      <c r="F445">
        <v>0.46787425821515</v>
      </c>
      <c r="H445">
        <v>3.3638427092242601E-2</v>
      </c>
      <c r="I445">
        <v>0.19828736804014299</v>
      </c>
    </row>
    <row r="446" spans="2:9" x14ac:dyDescent="0.35">
      <c r="B446">
        <v>5.0437308113133197E-2</v>
      </c>
      <c r="C446">
        <v>0.24202732928786599</v>
      </c>
      <c r="E446">
        <v>0.108998650260304</v>
      </c>
      <c r="F446">
        <v>0.46602531741806602</v>
      </c>
      <c r="H446">
        <v>3.4296334048250797E-2</v>
      </c>
      <c r="I446">
        <v>0.20105783621391701</v>
      </c>
    </row>
    <row r="447" spans="2:9" x14ac:dyDescent="0.35">
      <c r="B447">
        <v>4.9811860231195403E-2</v>
      </c>
      <c r="C447">
        <v>0.24258473415784501</v>
      </c>
      <c r="E447">
        <v>0.101115836542082</v>
      </c>
      <c r="F447">
        <v>0.46251224770146498</v>
      </c>
      <c r="H447">
        <v>3.34538636523347E-2</v>
      </c>
      <c r="I447">
        <v>0.195235352029686</v>
      </c>
    </row>
    <row r="448" spans="2:9" x14ac:dyDescent="0.35">
      <c r="B448">
        <v>4.9582600158865099E-2</v>
      </c>
      <c r="C448">
        <v>0.245578170918925</v>
      </c>
      <c r="E448">
        <v>9.6354593035504199E-2</v>
      </c>
      <c r="F448">
        <v>0.46003948685313201</v>
      </c>
      <c r="H448">
        <v>3.1581082259759599E-2</v>
      </c>
      <c r="I448">
        <v>0.18728182935391199</v>
      </c>
    </row>
    <row r="449" spans="2:9" x14ac:dyDescent="0.35">
      <c r="B449">
        <v>4.9133153913952697E-2</v>
      </c>
      <c r="C449">
        <v>0.245728446875776</v>
      </c>
      <c r="E449">
        <v>9.6144167904200495E-2</v>
      </c>
      <c r="F449">
        <v>0.45985513476544898</v>
      </c>
      <c r="H449">
        <v>2.9599805535976301E-2</v>
      </c>
      <c r="I449">
        <v>0.181949929238723</v>
      </c>
    </row>
    <row r="450" spans="2:9" x14ac:dyDescent="0.35">
      <c r="B450">
        <v>4.8408712768073799E-2</v>
      </c>
      <c r="C450">
        <v>0.23626236954936999</v>
      </c>
      <c r="E450">
        <v>9.76544496754745E-2</v>
      </c>
      <c r="F450">
        <v>0.45908021957798301</v>
      </c>
      <c r="H450">
        <v>2.7548024672791299E-2</v>
      </c>
      <c r="I450">
        <v>0.184057474891098</v>
      </c>
    </row>
    <row r="451" spans="2:9" x14ac:dyDescent="0.35">
      <c r="B451">
        <v>4.8211034390053198E-2</v>
      </c>
      <c r="C451">
        <v>0.231093990049619</v>
      </c>
      <c r="E451">
        <v>0.10086113563188701</v>
      </c>
      <c r="F451">
        <v>0.45903407442081701</v>
      </c>
      <c r="H451">
        <v>2.6263714296455101E-2</v>
      </c>
      <c r="I451">
        <v>0.18285875374996499</v>
      </c>
    </row>
    <row r="452" spans="2:9" x14ac:dyDescent="0.35">
      <c r="B452">
        <v>4.8805244240446702E-2</v>
      </c>
      <c r="C452">
        <v>0.227747153183574</v>
      </c>
      <c r="E452">
        <v>0.10335057614632399</v>
      </c>
      <c r="F452">
        <v>0.45773349271689501</v>
      </c>
      <c r="H452">
        <v>2.6204566659278901E-2</v>
      </c>
      <c r="I452">
        <v>0.18274729935968601</v>
      </c>
    </row>
    <row r="453" spans="2:9" x14ac:dyDescent="0.35">
      <c r="B453">
        <v>4.9894595516345099E-2</v>
      </c>
      <c r="C453">
        <v>0.225476066093029</v>
      </c>
      <c r="E453">
        <v>0.103908662381077</v>
      </c>
      <c r="F453">
        <v>0.45573907059136998</v>
      </c>
      <c r="H453">
        <v>2.75619670187035E-2</v>
      </c>
      <c r="I453">
        <v>0.19181232877988399</v>
      </c>
    </row>
    <row r="454" spans="2:9" x14ac:dyDescent="0.35">
      <c r="B454">
        <v>5.0735192163735898E-2</v>
      </c>
      <c r="C454">
        <v>0.22482851934735101</v>
      </c>
      <c r="E454">
        <v>0.104348389458276</v>
      </c>
      <c r="F454">
        <v>0.45439147646278699</v>
      </c>
      <c r="H454">
        <v>2.7473162617368398E-2</v>
      </c>
      <c r="I454">
        <v>0.19139452002389001</v>
      </c>
    </row>
    <row r="455" spans="2:9" x14ac:dyDescent="0.35">
      <c r="B455">
        <v>5.14124328634291E-2</v>
      </c>
      <c r="C455">
        <v>0.223012551629409</v>
      </c>
      <c r="E455">
        <v>0.107912806640462</v>
      </c>
      <c r="F455">
        <v>0.45645659121409898</v>
      </c>
      <c r="H455">
        <v>2.64059044803369E-2</v>
      </c>
      <c r="I455">
        <v>0.18646891314271599</v>
      </c>
    </row>
    <row r="456" spans="2:9" x14ac:dyDescent="0.35">
      <c r="B456">
        <v>5.2610632602434003E-2</v>
      </c>
      <c r="C456">
        <v>0.22653377514913001</v>
      </c>
      <c r="E456">
        <v>0.112788660741099</v>
      </c>
      <c r="F456">
        <v>0.45722631826223797</v>
      </c>
      <c r="H456">
        <v>2.5322459622312801E-2</v>
      </c>
      <c r="I456">
        <v>0.18244500045166501</v>
      </c>
    </row>
    <row r="457" spans="2:9" x14ac:dyDescent="0.35">
      <c r="B457">
        <v>5.4010990216311498E-2</v>
      </c>
      <c r="C457">
        <v>0.23388679008322799</v>
      </c>
      <c r="E457">
        <v>0.115728552188997</v>
      </c>
      <c r="F457">
        <v>0.45617730403657197</v>
      </c>
      <c r="H457">
        <v>2.4771040377879999E-2</v>
      </c>
      <c r="I457">
        <v>0.18386605375874401</v>
      </c>
    </row>
    <row r="458" spans="2:9" x14ac:dyDescent="0.35">
      <c r="B458">
        <v>5.5122008687112901E-2</v>
      </c>
      <c r="C458">
        <v>0.246604583676647</v>
      </c>
      <c r="E458">
        <v>0.117283564893821</v>
      </c>
      <c r="F458">
        <v>0.45609722672405301</v>
      </c>
      <c r="H458">
        <v>2.4642690739252401E-2</v>
      </c>
      <c r="I458">
        <v>0.184557851900014</v>
      </c>
    </row>
    <row r="459" spans="2:9" x14ac:dyDescent="0.35">
      <c r="B459">
        <v>5.51888425946125E-2</v>
      </c>
      <c r="C459">
        <v>0.25760939971716901</v>
      </c>
      <c r="E459">
        <v>0.118472356352281</v>
      </c>
      <c r="F459">
        <v>0.45606488106721699</v>
      </c>
      <c r="H459">
        <v>2.5588712180747101E-2</v>
      </c>
      <c r="I459">
        <v>0.190387221261891</v>
      </c>
    </row>
    <row r="460" spans="2:9" x14ac:dyDescent="0.35">
      <c r="B460">
        <v>5.5013865680180803E-2</v>
      </c>
      <c r="C460">
        <v>0.26191115497436901</v>
      </c>
      <c r="E460">
        <v>0.120903875869955</v>
      </c>
      <c r="F460">
        <v>0.45407796286399199</v>
      </c>
      <c r="H460">
        <v>2.6831349384683501E-2</v>
      </c>
      <c r="I460">
        <v>0.19326119385495599</v>
      </c>
    </row>
    <row r="461" spans="2:9" x14ac:dyDescent="0.35">
      <c r="B461">
        <v>5.5211622088779402E-2</v>
      </c>
      <c r="C461">
        <v>0.26413021249083601</v>
      </c>
      <c r="E461">
        <v>0.12087880857286901</v>
      </c>
      <c r="F461">
        <v>0.45219281136125</v>
      </c>
      <c r="H461">
        <v>2.7272941558325301E-2</v>
      </c>
      <c r="I461">
        <v>0.18289162038437001</v>
      </c>
    </row>
    <row r="462" spans="2:9" x14ac:dyDescent="0.35">
      <c r="B462">
        <v>5.5635741264296303E-2</v>
      </c>
      <c r="C462">
        <v>0.26569739434737299</v>
      </c>
      <c r="E462">
        <v>0.117382468202105</v>
      </c>
      <c r="F462">
        <v>0.44734537925199302</v>
      </c>
      <c r="H462">
        <v>2.7067170496862799E-2</v>
      </c>
      <c r="I462">
        <v>0.16802424523842499</v>
      </c>
    </row>
    <row r="463" spans="2:9" x14ac:dyDescent="0.35">
      <c r="B463">
        <v>5.5909127204646802E-2</v>
      </c>
      <c r="C463">
        <v>0.245935814885587</v>
      </c>
      <c r="E463">
        <v>0.115858969096405</v>
      </c>
      <c r="F463">
        <v>0.44697575933192102</v>
      </c>
      <c r="H463">
        <v>2.68689248951339E-2</v>
      </c>
      <c r="I463">
        <v>0.16707088314670901</v>
      </c>
    </row>
    <row r="464" spans="2:9" x14ac:dyDescent="0.35">
      <c r="B464">
        <v>5.7139669451266202E-2</v>
      </c>
      <c r="C464">
        <v>0.23980557527940299</v>
      </c>
      <c r="E464">
        <v>0.114738282081753</v>
      </c>
      <c r="F464">
        <v>0.44809566625567199</v>
      </c>
      <c r="H464">
        <v>2.5924983980182701E-2</v>
      </c>
      <c r="I464">
        <v>0.16172136238606299</v>
      </c>
    </row>
    <row r="465" spans="2:9" x14ac:dyDescent="0.35">
      <c r="B465">
        <v>5.9313886921988003E-2</v>
      </c>
      <c r="C465">
        <v>0.23543827033599199</v>
      </c>
      <c r="E465">
        <v>0.113924706044053</v>
      </c>
      <c r="F465">
        <v>0.45061852247578799</v>
      </c>
      <c r="H465">
        <v>2.4792507824502701E-2</v>
      </c>
      <c r="I465">
        <v>0.15966999810385599</v>
      </c>
    </row>
    <row r="466" spans="2:9" x14ac:dyDescent="0.35">
      <c r="B466">
        <v>6.1466280210764501E-2</v>
      </c>
      <c r="C466">
        <v>0.22914767101918601</v>
      </c>
      <c r="E466">
        <v>0.11346634678303399</v>
      </c>
      <c r="F466">
        <v>0.45239169484117397</v>
      </c>
      <c r="H466">
        <v>2.3975753267404198E-2</v>
      </c>
      <c r="I466">
        <v>0.16401124180539201</v>
      </c>
    </row>
    <row r="467" spans="2:9" x14ac:dyDescent="0.35">
      <c r="B467">
        <v>6.3403934345384494E-2</v>
      </c>
      <c r="C467">
        <v>0.23144279157765099</v>
      </c>
      <c r="E467">
        <v>0.114805523139515</v>
      </c>
      <c r="F467">
        <v>0.45526745452650202</v>
      </c>
      <c r="H467">
        <v>2.3609114455372501E-2</v>
      </c>
      <c r="I467">
        <v>0.16903502918101401</v>
      </c>
    </row>
    <row r="468" spans="2:9" x14ac:dyDescent="0.35">
      <c r="B468">
        <v>6.3677114988261896E-2</v>
      </c>
      <c r="C468">
        <v>0.23098057260215801</v>
      </c>
      <c r="E468">
        <v>0.11576972043443701</v>
      </c>
      <c r="F468">
        <v>0.45977464594769402</v>
      </c>
      <c r="H468">
        <v>2.3909784952924E-2</v>
      </c>
      <c r="I468">
        <v>0.17465409132957099</v>
      </c>
    </row>
    <row r="469" spans="2:9" x14ac:dyDescent="0.35">
      <c r="B469">
        <v>6.3023455575951001E-2</v>
      </c>
      <c r="C469">
        <v>0.23680837346113801</v>
      </c>
      <c r="E469">
        <v>0.11233743980124</v>
      </c>
      <c r="F469">
        <v>0.45958395028444798</v>
      </c>
      <c r="H469">
        <v>2.4317095831197299E-2</v>
      </c>
      <c r="I469">
        <v>0.17960429616003401</v>
      </c>
    </row>
    <row r="470" spans="2:9" x14ac:dyDescent="0.35">
      <c r="B470">
        <v>6.1669230067471603E-2</v>
      </c>
      <c r="C470">
        <v>0.23375834927292499</v>
      </c>
      <c r="E470">
        <v>0.10967237089757</v>
      </c>
      <c r="F470">
        <v>0.45836473078537099</v>
      </c>
      <c r="H470">
        <v>2.32132663304731E-2</v>
      </c>
      <c r="I470">
        <v>0.17726727694883701</v>
      </c>
    </row>
    <row r="471" spans="2:9" x14ac:dyDescent="0.35">
      <c r="B471">
        <v>6.01571274236498E-2</v>
      </c>
      <c r="C471">
        <v>0.226652998465799</v>
      </c>
      <c r="E471">
        <v>0.108325403316556</v>
      </c>
      <c r="F471">
        <v>0.45894150096557301</v>
      </c>
      <c r="H471">
        <v>2.2210188791273001E-2</v>
      </c>
      <c r="I471">
        <v>0.17508302800310099</v>
      </c>
    </row>
    <row r="472" spans="2:9" x14ac:dyDescent="0.35">
      <c r="B472">
        <v>5.8719495216455399E-2</v>
      </c>
      <c r="C472">
        <v>0.22139162356776501</v>
      </c>
      <c r="E472">
        <v>0.105670695415956</v>
      </c>
      <c r="F472">
        <v>0.45906588582375801</v>
      </c>
      <c r="H472">
        <v>2.07566696522445E-2</v>
      </c>
      <c r="I472">
        <v>0.16553398044124901</v>
      </c>
    </row>
    <row r="473" spans="2:9" x14ac:dyDescent="0.35">
      <c r="B473">
        <v>5.7153052812262302E-2</v>
      </c>
      <c r="C473">
        <v>0.22083264380172299</v>
      </c>
      <c r="E473">
        <v>0.101648171870591</v>
      </c>
      <c r="F473">
        <v>0.45627312403307801</v>
      </c>
      <c r="H473">
        <v>2.05953320119589E-2</v>
      </c>
      <c r="I473">
        <v>0.15949823287699499</v>
      </c>
    </row>
    <row r="474" spans="2:9" x14ac:dyDescent="0.35">
      <c r="B474">
        <v>5.5775248077218703E-2</v>
      </c>
      <c r="C474">
        <v>0.22770704435596201</v>
      </c>
      <c r="E474">
        <v>0.10004579107085999</v>
      </c>
      <c r="F474">
        <v>0.45387519441267699</v>
      </c>
      <c r="H474">
        <v>2.12789336668158E-2</v>
      </c>
      <c r="I474">
        <v>0.16011778875597099</v>
      </c>
    </row>
    <row r="475" spans="2:9" x14ac:dyDescent="0.35">
      <c r="B475">
        <v>5.4048680031562199E-2</v>
      </c>
      <c r="C475">
        <v>0.22835668895377101</v>
      </c>
      <c r="E475">
        <v>9.9022080341587507E-2</v>
      </c>
      <c r="F475">
        <v>0.44921619557023501</v>
      </c>
      <c r="H475">
        <v>2.2581652091568E-2</v>
      </c>
      <c r="I475">
        <v>0.166880605053532</v>
      </c>
    </row>
    <row r="476" spans="2:9" x14ac:dyDescent="0.35">
      <c r="B476">
        <v>5.2871508749904199E-2</v>
      </c>
      <c r="C476">
        <v>0.228646900982762</v>
      </c>
      <c r="E476">
        <v>9.9581940498916596E-2</v>
      </c>
      <c r="F476">
        <v>0.44769751649153</v>
      </c>
      <c r="H476">
        <v>2.35668471024587E-2</v>
      </c>
      <c r="I476">
        <v>0.174152310627323</v>
      </c>
    </row>
    <row r="477" spans="2:9" x14ac:dyDescent="0.35">
      <c r="B477">
        <v>5.3176022325330502E-2</v>
      </c>
      <c r="C477">
        <v>0.239103516736144</v>
      </c>
      <c r="E477">
        <v>9.73681208134482E-2</v>
      </c>
      <c r="F477">
        <v>0.43988114516029098</v>
      </c>
      <c r="H477">
        <v>2.3411153370896502E-2</v>
      </c>
      <c r="I477">
        <v>0.17522052254763901</v>
      </c>
    </row>
    <row r="478" spans="2:9" x14ac:dyDescent="0.35">
      <c r="B478">
        <v>5.3475992443699799E-2</v>
      </c>
      <c r="C478">
        <v>0.238997083979723</v>
      </c>
      <c r="E478">
        <v>9.4850452958424397E-2</v>
      </c>
      <c r="F478">
        <v>0.43220939887409698</v>
      </c>
      <c r="H478">
        <v>2.2738858986156699E-2</v>
      </c>
      <c r="I478">
        <v>0.17375557029550401</v>
      </c>
    </row>
    <row r="479" spans="2:9" x14ac:dyDescent="0.35">
      <c r="B479">
        <v>5.3575190709562397E-2</v>
      </c>
      <c r="C479">
        <v>0.23266411226405101</v>
      </c>
      <c r="E479">
        <v>9.2621709938406099E-2</v>
      </c>
      <c r="F479">
        <v>0.42621712307718401</v>
      </c>
      <c r="H479">
        <v>2.1862171879804399E-2</v>
      </c>
      <c r="I479">
        <v>0.16563818455015</v>
      </c>
    </row>
    <row r="480" spans="2:9" x14ac:dyDescent="0.35">
      <c r="B480">
        <v>5.3381461199379303E-2</v>
      </c>
      <c r="C480">
        <v>0.22390357589236401</v>
      </c>
      <c r="E480">
        <v>9.0832039929517105E-2</v>
      </c>
      <c r="F480">
        <v>0.42142525689016802</v>
      </c>
      <c r="H480">
        <v>2.1792308385941601E-2</v>
      </c>
      <c r="I480">
        <v>0.167552303589378</v>
      </c>
    </row>
    <row r="481" spans="1:10" x14ac:dyDescent="0.35">
      <c r="B481">
        <v>5.6400604786789703E-2</v>
      </c>
      <c r="C481">
        <v>0.22610383990239299</v>
      </c>
      <c r="E481">
        <v>9.0605079461893903E-2</v>
      </c>
      <c r="F481">
        <v>0.43250615459250602</v>
      </c>
      <c r="H481">
        <v>2.3444136600271101E-2</v>
      </c>
      <c r="I481">
        <v>0.17127698635281599</v>
      </c>
    </row>
    <row r="483" spans="1:10" x14ac:dyDescent="0.35">
      <c r="A483" t="s">
        <v>323</v>
      </c>
      <c r="B483">
        <f>AVERAGE(B2:B121)</f>
        <v>5.0096329999000072E-2</v>
      </c>
      <c r="C483">
        <f t="shared" ref="C483" si="0">AVERAGE(C2:C121)</f>
        <v>0.4047601913792207</v>
      </c>
      <c r="E483">
        <f>AVERAGE(E2:E121)</f>
        <v>0.1263438114033355</v>
      </c>
      <c r="F483">
        <f t="shared" ref="F483" si="1">AVERAGE(F2:F121)</f>
        <v>0.94286293946778632</v>
      </c>
      <c r="H483">
        <f>AVERAGE(H2:H121)</f>
        <v>4.3371774380363153E-2</v>
      </c>
      <c r="I483">
        <f t="shared" ref="I483" si="2">AVERAGE(I2:I121)</f>
        <v>0.42991498338241735</v>
      </c>
      <c r="J483" s="10"/>
    </row>
    <row r="484" spans="1:10" x14ac:dyDescent="0.35">
      <c r="A484" t="s">
        <v>324</v>
      </c>
      <c r="B484">
        <f>AVERAGE(B122:B241)</f>
        <v>5.4476260463822951E-2</v>
      </c>
      <c r="C484">
        <f t="shared" ref="C484" si="3">AVERAGE(C122:C241)</f>
        <v>0.35434569377957992</v>
      </c>
      <c r="E484">
        <f>AVERAGE(E122:E241)</f>
        <v>0.13748656428708472</v>
      </c>
      <c r="F484">
        <f t="shared" ref="F484" si="4">AVERAGE(F122:F241)</f>
        <v>0.81992634044583723</v>
      </c>
      <c r="H484">
        <f>AVERAGE(H122:H241)</f>
        <v>3.3891029243796181E-2</v>
      </c>
      <c r="I484">
        <f t="shared" ref="I484" si="5">AVERAGE(I122:I241)</f>
        <v>0.29306176865894612</v>
      </c>
      <c r="J484" s="10"/>
    </row>
    <row r="485" spans="1:10" x14ac:dyDescent="0.35">
      <c r="A485" t="s">
        <v>325</v>
      </c>
      <c r="B485">
        <f>AVERAGE(B242:B361)</f>
        <v>6.164157277932767E-2</v>
      </c>
      <c r="C485">
        <f t="shared" ref="C485" si="6">AVERAGE(C242:C361)</f>
        <v>0.26811953106047504</v>
      </c>
      <c r="E485">
        <f>AVERAGE(E242:E361)</f>
        <v>0.16089285317867516</v>
      </c>
      <c r="F485">
        <f t="shared" ref="F485" si="7">AVERAGE(F242:F361)</f>
        <v>0.60518110874203224</v>
      </c>
      <c r="H485">
        <f>AVERAGE(H242:H361)</f>
        <v>3.5099378894043035E-2</v>
      </c>
      <c r="I485">
        <f t="shared" ref="I485" si="8">AVERAGE(I242:I361)</f>
        <v>0.18875949304048062</v>
      </c>
      <c r="J485" s="10"/>
    </row>
    <row r="486" spans="1:10" x14ac:dyDescent="0.35">
      <c r="A486" t="s">
        <v>326</v>
      </c>
      <c r="B486">
        <f>AVERAGE(B362:B481)</f>
        <v>5.4153251915601379E-2</v>
      </c>
      <c r="C486">
        <f t="shared" ref="C486" si="9">AVERAGE(C362:C481)</f>
        <v>0.20107587346233463</v>
      </c>
      <c r="E486">
        <f>AVERAGE(E362:E481)</f>
        <v>0.13738357550344191</v>
      </c>
      <c r="F486">
        <f t="shared" ref="F486" si="10">AVERAGE(F362:F481)</f>
        <v>0.46424738118365422</v>
      </c>
      <c r="H486">
        <f>AVERAGE(H362:H481)</f>
        <v>4.4174238392376552E-2</v>
      </c>
      <c r="I486">
        <f t="shared" ref="I486" si="11">AVERAGE(I362:I481)</f>
        <v>0.2055334507521728</v>
      </c>
      <c r="J486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9</vt:i4>
      </vt:variant>
    </vt:vector>
  </HeadingPairs>
  <TitlesOfParts>
    <vt:vector size="14" baseType="lpstr">
      <vt:lpstr>1994-</vt:lpstr>
      <vt:lpstr>1989-1993</vt:lpstr>
      <vt:lpstr>1976-1988</vt:lpstr>
      <vt:lpstr>total</vt:lpstr>
      <vt:lpstr>Sheet1</vt:lpstr>
      <vt:lpstr>NE_10 (2)</vt:lpstr>
      <vt:lpstr>RE_10 (2)</vt:lpstr>
      <vt:lpstr>JL_10 (2)</vt:lpstr>
      <vt:lpstr>RE</vt:lpstr>
      <vt:lpstr>JL</vt:lpstr>
      <vt:lpstr>NE</vt:lpstr>
      <vt:lpstr>NE_10</vt:lpstr>
      <vt:lpstr>JL_10</vt:lpstr>
      <vt:lpstr>RE_10</vt:lpstr>
    </vt:vector>
  </TitlesOfParts>
  <Company>FRB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 Joo Ahn</dc:creator>
  <cp:lastModifiedBy>Hie Joo Ahn</cp:lastModifiedBy>
  <dcterms:created xsi:type="dcterms:W3CDTF">2020-02-12T22:05:43Z</dcterms:created>
  <dcterms:modified xsi:type="dcterms:W3CDTF">2020-05-23T02:19:02Z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28639bb9-729b-4f1a-a60a-cdcd7125fecc</vt:lpwstr>
  </property>
</Properties>
</file>